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1'!$A$1:$I$30</definedName>
    <definedName name="_xlnm.Print_Area" localSheetId="2">'Розділ 2'!$A$1:$I$25</definedName>
    <definedName name="_xlnm.Print_Area" localSheetId="3">'Розділ 3'!$A$1:$J$20</definedName>
    <definedName name="_xlnm.Print_Area" localSheetId="0">'Титульний лист'!$A$1:$J$34</definedName>
  </definedNames>
  <calcPr fullCalcOnLoad="1"/>
</workbook>
</file>

<file path=xl/sharedStrings.xml><?xml version="1.0" encoding="utf-8"?>
<sst xmlns="http://schemas.openxmlformats.org/spreadsheetml/2006/main" count="118" uniqueCount="97">
  <si>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</si>
  <si>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</si>
  <si>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</si>
  <si>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</si>
  <si>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</si>
  <si>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</si>
  <si>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</si>
  <si>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</si>
  <si>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</si>
  <si>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</si>
  <si>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</si>
  <si>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</si>
  <si>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</si>
  <si>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</si>
  <si>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</si>
  <si>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</si>
  <si>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</si>
  <si>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</si>
  <si>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</si>
  <si>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</si>
  <si>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</si>
  <si>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</si>
  <si>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</si>
  <si>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</si>
  <si>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</si>
  <si>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</si>
  <si>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</si>
  <si>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</si>
  <si>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</si>
  <si>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</si>
  <si>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</si>
  <si>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</si>
  <si>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</si>
  <si>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</si>
  <si>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</si>
  <si>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</si>
  <si>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</si>
  <si>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</si>
  <si>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</si>
  <si>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</si>
  <si>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</si>
  <si>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</si>
  <si>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</si>
  <si>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</si>
  <si>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</si>
  <si>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</si>
  <si>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</si>
  <si>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</si>
  <si>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</si>
  <si>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</si>
  <si>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</si>
  <si>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</si>
  <si>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</si>
  <si>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</si>
  <si>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</si>
  <si>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</si>
  <si>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</si>
  <si>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</si>
  <si>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</si>
  <si>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</si>
  <si>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</si>
  <si>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</si>
  <si>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</si>
  <si>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</si>
  <si>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</si>
  <si>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</si>
  <si>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</si>
  <si>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</si>
  <si>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</si>
  <si>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</si>
  <si>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</si>
  <si>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</si>
  <si>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</si>
  <si>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</si>
  <si>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</si>
  <si>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</si>
  <si>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</si>
  <si>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</si>
  <si>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</si>
  <si>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</si>
  <si>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</si>
  <si>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</si>
  <si>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</si>
  <si>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</si>
  <si>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</si>
  <si>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Виконавець:</t>
  </si>
  <si>
    <t>телефон:</t>
  </si>
  <si>
    <t>електронна пошта:</t>
  </si>
  <si>
    <t>18 січня 2013 року</t>
  </si>
  <si>
    <t>за 2012 рік</t>
  </si>
  <si>
    <t>Місцеві загальні суди, апеляційні суди областей,                                                                                                                                                                  міст Києва і Севастополя, Апеляційний суд Автономної Республіки Крим</t>
  </si>
  <si>
    <t>Місцезнаходження /місце проживання: 01601, м. Київ, вул. Липська, 18/5.</t>
  </si>
  <si>
    <t>_________________________А.П. Поліщук</t>
  </si>
  <si>
    <t>Начальник відділу судової статистики та діловодства</t>
  </si>
  <si>
    <t>_________________________П.О. Демчук</t>
  </si>
  <si>
    <t>277 76 61</t>
  </si>
  <si>
    <t xml:space="preserve"> demchuk-p@court.gov.ua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</si>
</sst>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0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u val="single"/>
      <sz val="6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0" fillId="0" borderId="4" xfId="0" applyNumberFormat="1" applyFont="1" applyFill="1" applyBorder="1" applyAlignment="1" applyProtection="1">
      <alignment horizontal="center" wrapText="1"/>
      <protection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wrapText="1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5" fillId="0" borderId="2" xfId="0" applyNumberFormat="1" applyFont="1" applyFill="1" applyBorder="1" applyAlignment="1" applyProtection="1">
      <alignment vertical="center" wrapText="1"/>
      <protection/>
    </xf>
    <xf numFmtId="1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 horizontal="left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20" fillId="0" borderId="2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2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5" fillId="0" borderId="2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13" fillId="0" borderId="7" xfId="0" applyNumberFormat="1" applyFont="1" applyFill="1" applyBorder="1" applyAlignment="1" applyProtection="1">
      <alignment horizontal="left" vertical="center" wrapText="1"/>
      <protection/>
    </xf>
    <xf numFmtId="0" fontId="13" fillId="0" borderId="8" xfId="0" applyNumberFormat="1" applyFont="1" applyFill="1" applyBorder="1" applyAlignment="1" applyProtection="1">
      <alignment horizontal="left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9" fillId="0" borderId="0" xfId="15" applyNumberFormat="1" applyFont="1" applyFill="1" applyBorder="1" applyAlignment="1" applyProtection="1">
      <alignment/>
      <protection/>
    </xf>
  </cellXfs>
  <cellStyles count="4">
    <cellStyle name="Normal" xfId="0"/>
    <cellStyle name="Hyperlink" xfId="15"/>
    <cellStyle name="Followed Hyperlink" xfId="18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workbookViewId="0" topLeftCell="A1">
      <selection activeCell="A28" sqref="A28:IV29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2"/>
    </row>
    <row r="2" spans="1:11" ht="18.75" customHeight="1">
      <c r="A2" s="2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2"/>
    </row>
    <row r="4" spans="1:11" ht="17.2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2"/>
    </row>
    <row r="5" spans="1:11" ht="18.75" customHeight="1">
      <c r="A5" s="116" t="s">
        <v>89</v>
      </c>
      <c r="B5" s="116"/>
      <c r="C5" s="116"/>
      <c r="D5" s="116"/>
      <c r="E5" s="116"/>
      <c r="F5" s="116"/>
      <c r="G5" s="116"/>
      <c r="H5" s="116"/>
      <c r="I5" s="116"/>
      <c r="J5" s="116"/>
      <c r="K5" s="12"/>
    </row>
    <row r="6" spans="1:11" ht="32.25" customHeight="1">
      <c r="A6" s="117" t="s">
        <v>90</v>
      </c>
      <c r="B6" s="118"/>
      <c r="C6" s="118"/>
      <c r="D6" s="118"/>
      <c r="E6" s="118"/>
      <c r="F6" s="118"/>
      <c r="G6" s="118"/>
      <c r="H6" s="118"/>
      <c r="I6" s="118"/>
      <c r="J6" s="119"/>
      <c r="K6" s="12"/>
    </row>
    <row r="7" spans="1:11" ht="10.5" customHeight="1">
      <c r="A7" s="2"/>
      <c r="B7" s="8"/>
      <c r="C7" s="8"/>
      <c r="D7" s="133"/>
      <c r="E7" s="133"/>
      <c r="F7" s="133"/>
      <c r="G7" s="133"/>
      <c r="H7" s="133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134" t="s">
        <v>2</v>
      </c>
      <c r="B9" s="134"/>
      <c r="C9" s="134"/>
      <c r="D9" s="134"/>
      <c r="E9" s="120" t="s">
        <v>16</v>
      </c>
      <c r="F9" s="121"/>
      <c r="G9" s="122"/>
      <c r="H9" s="16"/>
      <c r="I9" s="12"/>
      <c r="J9" s="13"/>
      <c r="K9" s="12"/>
    </row>
    <row r="10" spans="1:11" ht="18" customHeight="1">
      <c r="A10" s="127" t="s">
        <v>3</v>
      </c>
      <c r="B10" s="128"/>
      <c r="C10" s="128"/>
      <c r="D10" s="129"/>
      <c r="E10" s="95"/>
      <c r="F10" s="96"/>
      <c r="G10" s="123"/>
      <c r="H10" s="135" t="s">
        <v>21</v>
      </c>
      <c r="I10" s="136"/>
      <c r="J10" s="136"/>
      <c r="K10" s="12"/>
    </row>
    <row r="11" spans="1:11" ht="36.75" customHeight="1">
      <c r="A11" s="130"/>
      <c r="B11" s="131"/>
      <c r="C11" s="131"/>
      <c r="D11" s="132"/>
      <c r="E11" s="124"/>
      <c r="F11" s="125"/>
      <c r="G11" s="126"/>
      <c r="H11" s="137" t="s">
        <v>22</v>
      </c>
      <c r="I11" s="138"/>
      <c r="J11" s="138"/>
      <c r="K11" s="12"/>
    </row>
    <row r="12" spans="1:11" ht="26.25" customHeight="1">
      <c r="A12" s="97" t="s">
        <v>4</v>
      </c>
      <c r="B12" s="97"/>
      <c r="C12" s="97"/>
      <c r="D12" s="97"/>
      <c r="E12" s="100" t="s">
        <v>17</v>
      </c>
      <c r="F12" s="100"/>
      <c r="G12" s="100"/>
      <c r="H12" s="139" t="s">
        <v>23</v>
      </c>
      <c r="I12" s="140"/>
      <c r="J12" s="140"/>
      <c r="K12" s="12"/>
    </row>
    <row r="13" spans="1:11" ht="28.5" customHeight="1">
      <c r="A13" s="97" t="s">
        <v>5</v>
      </c>
      <c r="B13" s="97"/>
      <c r="C13" s="97"/>
      <c r="D13" s="97"/>
      <c r="E13" s="100" t="s">
        <v>18</v>
      </c>
      <c r="F13" s="100"/>
      <c r="G13" s="100"/>
      <c r="H13" s="16"/>
      <c r="I13" s="12"/>
      <c r="J13" s="17"/>
      <c r="K13" s="12"/>
    </row>
    <row r="14" spans="1:11" ht="27.75" customHeight="1">
      <c r="A14" s="97" t="s">
        <v>6</v>
      </c>
      <c r="B14" s="97"/>
      <c r="C14" s="97"/>
      <c r="D14" s="97"/>
      <c r="E14" s="100" t="s">
        <v>19</v>
      </c>
      <c r="F14" s="100"/>
      <c r="G14" s="100"/>
      <c r="H14" s="95" t="s">
        <v>24</v>
      </c>
      <c r="I14" s="96"/>
      <c r="J14" s="96"/>
      <c r="K14" s="12"/>
    </row>
    <row r="15" spans="1:11" ht="30" customHeight="1">
      <c r="A15" s="97" t="s">
        <v>7</v>
      </c>
      <c r="B15" s="97"/>
      <c r="C15" s="97"/>
      <c r="D15" s="97"/>
      <c r="E15" s="100" t="s">
        <v>19</v>
      </c>
      <c r="F15" s="100"/>
      <c r="G15" s="100"/>
      <c r="H15" s="98" t="s">
        <v>25</v>
      </c>
      <c r="I15" s="99"/>
      <c r="J15" s="99"/>
      <c r="K15" s="12"/>
    </row>
    <row r="16" spans="1:11" ht="12.75" customHeight="1">
      <c r="A16" s="97" t="s">
        <v>8</v>
      </c>
      <c r="B16" s="97"/>
      <c r="C16" s="97"/>
      <c r="D16" s="97"/>
      <c r="E16" s="100" t="s">
        <v>20</v>
      </c>
      <c r="F16" s="100"/>
      <c r="G16" s="100"/>
      <c r="H16" s="95" t="s">
        <v>26</v>
      </c>
      <c r="I16" s="96"/>
      <c r="J16" s="96"/>
      <c r="K16" s="12"/>
    </row>
    <row r="17" spans="1:11" ht="15.75" customHeight="1">
      <c r="A17" s="97"/>
      <c r="B17" s="97"/>
      <c r="C17" s="97"/>
      <c r="D17" s="97"/>
      <c r="E17" s="100"/>
      <c r="F17" s="100"/>
      <c r="G17" s="100"/>
      <c r="H17" s="95"/>
      <c r="I17" s="96"/>
      <c r="J17" s="96"/>
      <c r="K17" s="12"/>
    </row>
    <row r="18" spans="1:11" ht="27" customHeight="1">
      <c r="A18" s="92" t="s">
        <v>9</v>
      </c>
      <c r="B18" s="93"/>
      <c r="C18" s="93"/>
      <c r="D18" s="93"/>
      <c r="E18" s="93"/>
      <c r="F18" s="93"/>
      <c r="G18" s="94"/>
      <c r="H18" s="95"/>
      <c r="I18" s="96"/>
      <c r="J18" s="96"/>
      <c r="K18" s="12"/>
    </row>
    <row r="19" spans="1:11" ht="24" customHeight="1">
      <c r="A19" s="97" t="s">
        <v>6</v>
      </c>
      <c r="B19" s="97"/>
      <c r="C19" s="97"/>
      <c r="D19" s="97"/>
      <c r="E19" s="100" t="s">
        <v>18</v>
      </c>
      <c r="F19" s="100"/>
      <c r="G19" s="100"/>
      <c r="H19" s="95"/>
      <c r="I19" s="96"/>
      <c r="J19" s="96"/>
      <c r="K19" s="12"/>
    </row>
    <row r="20" spans="1:11" ht="16.5" customHeight="1">
      <c r="A20" s="97" t="s">
        <v>7</v>
      </c>
      <c r="B20" s="97"/>
      <c r="C20" s="97"/>
      <c r="D20" s="97"/>
      <c r="E20" s="100"/>
      <c r="F20" s="100"/>
      <c r="G20" s="100"/>
      <c r="H20" s="98"/>
      <c r="I20" s="99"/>
      <c r="J20" s="99"/>
      <c r="K20" s="12"/>
    </row>
    <row r="21" spans="1:11" ht="36" customHeight="1">
      <c r="A21" s="97" t="s">
        <v>10</v>
      </c>
      <c r="B21" s="97"/>
      <c r="C21" s="97"/>
      <c r="D21" s="97"/>
      <c r="E21" s="100" t="s">
        <v>19</v>
      </c>
      <c r="F21" s="100"/>
      <c r="G21" s="100"/>
      <c r="H21" s="16"/>
      <c r="I21" s="12"/>
      <c r="J21" s="12"/>
      <c r="K21" s="12"/>
    </row>
    <row r="22" spans="1:11" ht="12.75" customHeight="1">
      <c r="A22" s="97" t="s">
        <v>8</v>
      </c>
      <c r="B22" s="97"/>
      <c r="C22" s="97"/>
      <c r="D22" s="97"/>
      <c r="E22" s="100"/>
      <c r="F22" s="100"/>
      <c r="G22" s="100"/>
      <c r="H22" s="16"/>
      <c r="I22" s="12"/>
      <c r="J22" s="12"/>
      <c r="K22" s="12"/>
    </row>
    <row r="23" spans="1:11" ht="27" customHeight="1">
      <c r="A23" s="97" t="s">
        <v>11</v>
      </c>
      <c r="B23" s="97"/>
      <c r="C23" s="97"/>
      <c r="D23" s="97"/>
      <c r="E23" s="100" t="s">
        <v>20</v>
      </c>
      <c r="F23" s="100"/>
      <c r="G23" s="100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105" t="s">
        <v>12</v>
      </c>
      <c r="B27" s="106"/>
      <c r="C27" s="106"/>
      <c r="D27" s="106"/>
      <c r="E27" s="106"/>
      <c r="F27" s="106"/>
      <c r="G27" s="106"/>
      <c r="H27" s="106"/>
      <c r="I27" s="106"/>
      <c r="J27" s="107"/>
      <c r="K27" s="16"/>
    </row>
    <row r="28" spans="1:11" ht="18" customHeight="1">
      <c r="A28" s="89" t="s">
        <v>13</v>
      </c>
      <c r="B28" s="90"/>
      <c r="C28" s="90" t="s">
        <v>8</v>
      </c>
      <c r="D28" s="90"/>
      <c r="E28" s="90"/>
      <c r="F28" s="90"/>
      <c r="G28" s="90"/>
      <c r="H28" s="90"/>
      <c r="I28" s="90"/>
      <c r="J28" s="91"/>
      <c r="K28" s="16"/>
    </row>
    <row r="29" spans="1:11" ht="18" customHeight="1">
      <c r="A29" s="111" t="s">
        <v>91</v>
      </c>
      <c r="B29" s="112"/>
      <c r="C29" s="112"/>
      <c r="D29" s="112"/>
      <c r="E29" s="112"/>
      <c r="F29" s="112"/>
      <c r="G29" s="112"/>
      <c r="H29" s="112"/>
      <c r="I29" s="112"/>
      <c r="J29" s="113"/>
      <c r="K29" s="16"/>
    </row>
    <row r="30" spans="1:11" ht="19.5" customHeight="1">
      <c r="A30" s="89"/>
      <c r="B30" s="90"/>
      <c r="C30" s="90"/>
      <c r="D30" s="90"/>
      <c r="E30" s="90"/>
      <c r="F30" s="90"/>
      <c r="G30" s="90"/>
      <c r="H30" s="90"/>
      <c r="I30" s="90"/>
      <c r="J30" s="91"/>
      <c r="K30" s="16"/>
    </row>
    <row r="31" spans="1:11" ht="21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10"/>
      <c r="K31" s="16"/>
    </row>
    <row r="32" spans="1:11" ht="21.75" customHeight="1">
      <c r="A32" s="88" t="s">
        <v>14</v>
      </c>
      <c r="B32" s="87"/>
      <c r="C32" s="87"/>
      <c r="D32" s="87"/>
      <c r="E32" s="87"/>
      <c r="F32" s="87"/>
      <c r="G32" s="87"/>
      <c r="H32" s="87"/>
      <c r="I32" s="87"/>
      <c r="J32" s="101"/>
      <c r="K32" s="16"/>
    </row>
    <row r="33" spans="1:11" ht="19.5" customHeight="1">
      <c r="A33" s="102" t="s">
        <v>15</v>
      </c>
      <c r="B33" s="103"/>
      <c r="C33" s="103"/>
      <c r="D33" s="103"/>
      <c r="E33" s="103"/>
      <c r="F33" s="103"/>
      <c r="G33" s="103"/>
      <c r="H33" s="103"/>
      <c r="I33" s="103"/>
      <c r="J33" s="104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2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2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mergeCells count="45">
    <mergeCell ref="A9:D9"/>
    <mergeCell ref="H10:J10"/>
    <mergeCell ref="H11:J11"/>
    <mergeCell ref="A30:J30"/>
    <mergeCell ref="E12:G12"/>
    <mergeCell ref="H12:J12"/>
    <mergeCell ref="A13:D13"/>
    <mergeCell ref="E13:G13"/>
    <mergeCell ref="E14:G14"/>
    <mergeCell ref="A15:D15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D7:H7"/>
    <mergeCell ref="E15:G15"/>
    <mergeCell ref="A16:D17"/>
    <mergeCell ref="E16:G17"/>
    <mergeCell ref="H17:J17"/>
    <mergeCell ref="H15:J15"/>
    <mergeCell ref="H16:J16"/>
    <mergeCell ref="A32:J32"/>
    <mergeCell ref="A33:J33"/>
    <mergeCell ref="A27:J27"/>
    <mergeCell ref="A21:D21"/>
    <mergeCell ref="E21:G22"/>
    <mergeCell ref="A22:D22"/>
    <mergeCell ref="A31:J31"/>
    <mergeCell ref="A29:J29"/>
    <mergeCell ref="A23:D23"/>
    <mergeCell ref="E23:G23"/>
    <mergeCell ref="A28:B28"/>
    <mergeCell ref="C28:J28"/>
    <mergeCell ref="A18:G18"/>
    <mergeCell ref="H18:J18"/>
    <mergeCell ref="A19:D19"/>
    <mergeCell ref="A20:D20"/>
    <mergeCell ref="H20:J20"/>
    <mergeCell ref="E19:G20"/>
    <mergeCell ref="H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&amp;L0DD12CF0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1" t="s">
        <v>27</v>
      </c>
      <c r="B1" s="141"/>
      <c r="C1" s="141"/>
      <c r="D1" s="141"/>
      <c r="E1" s="141"/>
      <c r="F1" s="141"/>
      <c r="G1" s="141"/>
      <c r="H1" s="141"/>
    </row>
    <row r="2" spans="1:9" ht="15.75" customHeight="1">
      <c r="A2" s="160" t="s">
        <v>28</v>
      </c>
      <c r="B2" s="163" t="s">
        <v>29</v>
      </c>
      <c r="C2" s="164"/>
      <c r="D2" s="165"/>
      <c r="E2" s="153" t="s">
        <v>57</v>
      </c>
      <c r="F2" s="142" t="s">
        <v>58</v>
      </c>
      <c r="G2" s="143"/>
      <c r="H2" s="144"/>
      <c r="I2" s="31"/>
    </row>
    <row r="3" spans="1:9" ht="15.75" customHeight="1">
      <c r="A3" s="161"/>
      <c r="B3" s="166"/>
      <c r="C3" s="167"/>
      <c r="D3" s="168"/>
      <c r="E3" s="154"/>
      <c r="F3" s="27">
        <v>209</v>
      </c>
      <c r="G3" s="27" t="s">
        <v>59</v>
      </c>
      <c r="H3" s="27">
        <v>306</v>
      </c>
      <c r="I3" s="31"/>
    </row>
    <row r="4" spans="1:9" ht="15.75">
      <c r="A4" s="162"/>
      <c r="B4" s="169"/>
      <c r="C4" s="170"/>
      <c r="D4" s="171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75" customHeight="1">
      <c r="A5" s="20"/>
      <c r="B5" s="147" t="s">
        <v>30</v>
      </c>
      <c r="C5" s="148"/>
      <c r="D5" s="149"/>
      <c r="E5" s="33">
        <f aca="true" t="shared" si="0" ref="E5:E29">SUM(F5:H5)</f>
        <v>978</v>
      </c>
      <c r="F5" s="33">
        <f>SUM(F15,F24,F26,F25,F28)</f>
        <v>778</v>
      </c>
      <c r="G5" s="33">
        <f>SUM(G15,G24,G26,G25,G28)</f>
        <v>13</v>
      </c>
      <c r="H5" s="33">
        <f>SUM(H15,H24,H26,H25,H28)</f>
        <v>187</v>
      </c>
      <c r="I5" s="32"/>
    </row>
    <row r="6" spans="1:9" ht="33.75" customHeight="1">
      <c r="A6" s="20">
        <v>2</v>
      </c>
      <c r="B6" s="147" t="s">
        <v>31</v>
      </c>
      <c r="C6" s="148"/>
      <c r="D6" s="149"/>
      <c r="E6" s="33">
        <f t="shared" si="0"/>
        <v>511</v>
      </c>
      <c r="F6" s="29">
        <v>384</v>
      </c>
      <c r="G6" s="29">
        <v>8</v>
      </c>
      <c r="H6" s="29">
        <v>119</v>
      </c>
      <c r="I6" s="31"/>
    </row>
    <row r="7" spans="1:9" ht="21" customHeight="1">
      <c r="A7" s="20">
        <v>3</v>
      </c>
      <c r="B7" s="150" t="s">
        <v>32</v>
      </c>
      <c r="C7" s="145" t="s">
        <v>47</v>
      </c>
      <c r="D7" s="146"/>
      <c r="E7" s="33">
        <f t="shared" si="0"/>
        <v>161</v>
      </c>
      <c r="F7" s="29">
        <v>135</v>
      </c>
      <c r="G7" s="29">
        <v>3</v>
      </c>
      <c r="H7" s="29">
        <v>23</v>
      </c>
      <c r="I7" s="31"/>
    </row>
    <row r="8" spans="1:9" ht="21" customHeight="1">
      <c r="A8" s="20">
        <v>4</v>
      </c>
      <c r="B8" s="151"/>
      <c r="C8" s="145" t="s">
        <v>48</v>
      </c>
      <c r="D8" s="146"/>
      <c r="E8" s="33">
        <f t="shared" si="0"/>
        <v>156</v>
      </c>
      <c r="F8" s="29">
        <v>89</v>
      </c>
      <c r="G8" s="29"/>
      <c r="H8" s="29">
        <v>67</v>
      </c>
      <c r="I8" s="31"/>
    </row>
    <row r="9" spans="1:9" ht="21" customHeight="1">
      <c r="A9" s="20">
        <v>5</v>
      </c>
      <c r="B9" s="151"/>
      <c r="C9" s="145" t="s">
        <v>49</v>
      </c>
      <c r="D9" s="146"/>
      <c r="E9" s="33">
        <f t="shared" si="0"/>
        <v>18</v>
      </c>
      <c r="F9" s="29">
        <v>15</v>
      </c>
      <c r="G9" s="29">
        <v>1</v>
      </c>
      <c r="H9" s="29">
        <v>2</v>
      </c>
      <c r="I9" s="31"/>
    </row>
    <row r="10" spans="1:9" ht="21" customHeight="1">
      <c r="A10" s="20">
        <v>6</v>
      </c>
      <c r="B10" s="152"/>
      <c r="C10" s="145" t="s">
        <v>50</v>
      </c>
      <c r="D10" s="146"/>
      <c r="E10" s="33">
        <f t="shared" si="0"/>
        <v>18</v>
      </c>
      <c r="F10" s="29">
        <v>17</v>
      </c>
      <c r="G10" s="29">
        <v>1</v>
      </c>
      <c r="H10" s="29"/>
      <c r="I10" s="31"/>
    </row>
    <row r="11" spans="1:9" ht="21" customHeight="1">
      <c r="A11" s="20">
        <v>7</v>
      </c>
      <c r="B11" s="145" t="s">
        <v>33</v>
      </c>
      <c r="C11" s="155"/>
      <c r="D11" s="146"/>
      <c r="E11" s="33">
        <f t="shared" si="0"/>
        <v>34</v>
      </c>
      <c r="F11" s="29">
        <v>30</v>
      </c>
      <c r="G11" s="29">
        <v>1</v>
      </c>
      <c r="H11" s="29">
        <v>3</v>
      </c>
      <c r="I11" s="31"/>
    </row>
    <row r="12" spans="1:9" ht="21" customHeight="1">
      <c r="A12" s="20">
        <v>8</v>
      </c>
      <c r="B12" s="145" t="s">
        <v>34</v>
      </c>
      <c r="C12" s="155"/>
      <c r="D12" s="146"/>
      <c r="E12" s="33">
        <f t="shared" si="0"/>
        <v>101</v>
      </c>
      <c r="F12" s="29">
        <v>80</v>
      </c>
      <c r="G12" s="29">
        <v>2</v>
      </c>
      <c r="H12" s="29">
        <v>19</v>
      </c>
      <c r="I12" s="31"/>
    </row>
    <row r="13" spans="1:9" ht="21" customHeight="1">
      <c r="A13" s="20">
        <v>9</v>
      </c>
      <c r="B13" s="145" t="s">
        <v>35</v>
      </c>
      <c r="C13" s="155"/>
      <c r="D13" s="146"/>
      <c r="E13" s="33">
        <f t="shared" si="0"/>
        <v>19</v>
      </c>
      <c r="F13" s="29">
        <v>16</v>
      </c>
      <c r="G13" s="29"/>
      <c r="H13" s="29">
        <v>3</v>
      </c>
      <c r="I13" s="31"/>
    </row>
    <row r="14" spans="1:9" ht="21" customHeight="1">
      <c r="A14" s="20">
        <v>10</v>
      </c>
      <c r="B14" s="145" t="s">
        <v>36</v>
      </c>
      <c r="C14" s="155"/>
      <c r="D14" s="146"/>
      <c r="E14" s="33">
        <f t="shared" si="0"/>
        <v>4</v>
      </c>
      <c r="F14" s="29">
        <v>2</v>
      </c>
      <c r="G14" s="29"/>
      <c r="H14" s="29">
        <v>2</v>
      </c>
      <c r="I14" s="31"/>
    </row>
    <row r="15" spans="1:9" ht="33" customHeight="1">
      <c r="A15" s="20">
        <v>11</v>
      </c>
      <c r="B15" s="147" t="s">
        <v>37</v>
      </c>
      <c r="C15" s="148"/>
      <c r="D15" s="149"/>
      <c r="E15" s="33">
        <f t="shared" si="0"/>
        <v>415</v>
      </c>
      <c r="F15" s="29">
        <v>312</v>
      </c>
      <c r="G15" s="29">
        <v>7</v>
      </c>
      <c r="H15" s="29">
        <v>96</v>
      </c>
      <c r="I15" s="31"/>
    </row>
    <row r="16" spans="1:9" ht="21" customHeight="1">
      <c r="A16" s="21">
        <v>12</v>
      </c>
      <c r="B16" s="150" t="s">
        <v>38</v>
      </c>
      <c r="C16" s="145" t="s">
        <v>51</v>
      </c>
      <c r="D16" s="146"/>
      <c r="E16" s="33">
        <f t="shared" si="0"/>
        <v>276</v>
      </c>
      <c r="F16" s="29">
        <v>195</v>
      </c>
      <c r="G16" s="29">
        <v>4</v>
      </c>
      <c r="H16" s="29">
        <v>77</v>
      </c>
      <c r="I16" s="31"/>
    </row>
    <row r="17" spans="1:9" ht="20.25" customHeight="1">
      <c r="A17" s="21">
        <v>13</v>
      </c>
      <c r="B17" s="151"/>
      <c r="C17" s="145" t="s">
        <v>52</v>
      </c>
      <c r="D17" s="146"/>
      <c r="E17" s="33">
        <f t="shared" si="0"/>
        <v>24</v>
      </c>
      <c r="F17" s="29">
        <v>22</v>
      </c>
      <c r="G17" s="29">
        <v>1</v>
      </c>
      <c r="H17" s="29">
        <v>1</v>
      </c>
      <c r="I17" s="31"/>
    </row>
    <row r="18" spans="1:9" ht="21.75" customHeight="1">
      <c r="A18" s="21">
        <v>14</v>
      </c>
      <c r="B18" s="151"/>
      <c r="C18" s="145" t="s">
        <v>53</v>
      </c>
      <c r="D18" s="146"/>
      <c r="E18" s="33">
        <f t="shared" si="0"/>
        <v>3</v>
      </c>
      <c r="F18" s="29">
        <v>3</v>
      </c>
      <c r="G18" s="29"/>
      <c r="H18" s="29"/>
      <c r="I18" s="31"/>
    </row>
    <row r="19" spans="1:9" ht="18.75" customHeight="1">
      <c r="A19" s="21">
        <v>15</v>
      </c>
      <c r="B19" s="151"/>
      <c r="C19" s="145" t="s">
        <v>54</v>
      </c>
      <c r="D19" s="146"/>
      <c r="E19" s="33">
        <f t="shared" si="0"/>
        <v>80</v>
      </c>
      <c r="F19" s="29">
        <v>62</v>
      </c>
      <c r="G19" s="29">
        <v>1</v>
      </c>
      <c r="H19" s="29">
        <v>17</v>
      </c>
      <c r="I19" s="31"/>
    </row>
    <row r="20" spans="1:9" ht="29.25" customHeight="1">
      <c r="A20" s="21">
        <v>16</v>
      </c>
      <c r="B20" s="151"/>
      <c r="C20" s="145" t="s">
        <v>55</v>
      </c>
      <c r="D20" s="146"/>
      <c r="E20" s="33">
        <f t="shared" si="0"/>
        <v>7</v>
      </c>
      <c r="F20" s="29">
        <v>7</v>
      </c>
      <c r="G20" s="29"/>
      <c r="H20" s="29"/>
      <c r="I20" s="31"/>
    </row>
    <row r="21" spans="1:9" ht="20.25" customHeight="1">
      <c r="A21" s="21">
        <v>17</v>
      </c>
      <c r="B21" s="152"/>
      <c r="C21" s="145" t="s">
        <v>56</v>
      </c>
      <c r="D21" s="146"/>
      <c r="E21" s="33">
        <f t="shared" si="0"/>
        <v>25</v>
      </c>
      <c r="F21" s="29">
        <v>23</v>
      </c>
      <c r="G21" s="29">
        <v>1</v>
      </c>
      <c r="H21" s="29">
        <v>1</v>
      </c>
      <c r="I21" s="31"/>
    </row>
    <row r="22" spans="1:9" ht="36" customHeight="1">
      <c r="A22" s="21">
        <v>18</v>
      </c>
      <c r="B22" s="147" t="s">
        <v>39</v>
      </c>
      <c r="C22" s="148"/>
      <c r="D22" s="149"/>
      <c r="E22" s="33">
        <f t="shared" si="0"/>
        <v>7</v>
      </c>
      <c r="F22" s="29">
        <v>6</v>
      </c>
      <c r="G22" s="29"/>
      <c r="H22" s="29">
        <v>1</v>
      </c>
      <c r="I22" s="31"/>
    </row>
    <row r="23" spans="1:9" ht="48.75" customHeight="1">
      <c r="A23" s="21">
        <v>19</v>
      </c>
      <c r="B23" s="147" t="s">
        <v>40</v>
      </c>
      <c r="C23" s="148"/>
      <c r="D23" s="149"/>
      <c r="E23" s="33">
        <f t="shared" si="0"/>
        <v>2</v>
      </c>
      <c r="F23" s="29">
        <v>2</v>
      </c>
      <c r="G23" s="29"/>
      <c r="H23" s="29"/>
      <c r="I23" s="31"/>
    </row>
    <row r="24" spans="1:9" ht="32.25" customHeight="1">
      <c r="A24" s="21">
        <v>20</v>
      </c>
      <c r="B24" s="145" t="s">
        <v>41</v>
      </c>
      <c r="C24" s="155"/>
      <c r="D24" s="146"/>
      <c r="E24" s="33">
        <f t="shared" si="0"/>
        <v>2</v>
      </c>
      <c r="F24" s="29">
        <v>2</v>
      </c>
      <c r="G24" s="29"/>
      <c r="H24" s="29"/>
      <c r="I24" s="31"/>
    </row>
    <row r="25" spans="1:9" ht="20.25" customHeight="1">
      <c r="A25" s="20">
        <v>21</v>
      </c>
      <c r="B25" s="147" t="s">
        <v>42</v>
      </c>
      <c r="C25" s="148"/>
      <c r="D25" s="149"/>
      <c r="E25" s="33">
        <f t="shared" si="0"/>
        <v>466</v>
      </c>
      <c r="F25" s="29">
        <v>390</v>
      </c>
      <c r="G25" s="29">
        <v>6</v>
      </c>
      <c r="H25" s="29">
        <v>70</v>
      </c>
      <c r="I25" s="31"/>
    </row>
    <row r="26" spans="1:9" ht="60.75" customHeight="1">
      <c r="A26" s="20">
        <v>22</v>
      </c>
      <c r="B26" s="157" t="s">
        <v>43</v>
      </c>
      <c r="C26" s="158"/>
      <c r="D26" s="159"/>
      <c r="E26" s="33">
        <f t="shared" si="0"/>
        <v>81</v>
      </c>
      <c r="F26" s="29">
        <v>62</v>
      </c>
      <c r="G26" s="29"/>
      <c r="H26" s="29">
        <v>19</v>
      </c>
      <c r="I26" s="31"/>
    </row>
    <row r="27" spans="1:9" ht="24" customHeight="1">
      <c r="A27" s="20">
        <v>23</v>
      </c>
      <c r="B27" s="147" t="s">
        <v>44</v>
      </c>
      <c r="C27" s="148"/>
      <c r="D27" s="149"/>
      <c r="E27" s="33">
        <f t="shared" si="0"/>
        <v>112</v>
      </c>
      <c r="F27" s="29">
        <v>83</v>
      </c>
      <c r="G27" s="29">
        <v>2</v>
      </c>
      <c r="H27" s="29">
        <v>27</v>
      </c>
      <c r="I27" s="31"/>
    </row>
    <row r="28" spans="1:9" ht="23.25" customHeight="1">
      <c r="A28" s="20">
        <v>24</v>
      </c>
      <c r="B28" s="147" t="s">
        <v>45</v>
      </c>
      <c r="C28" s="148"/>
      <c r="D28" s="149"/>
      <c r="E28" s="33">
        <f t="shared" si="0"/>
        <v>14</v>
      </c>
      <c r="F28" s="29">
        <v>12</v>
      </c>
      <c r="G28" s="29"/>
      <c r="H28" s="29">
        <v>2</v>
      </c>
      <c r="I28" s="31"/>
    </row>
    <row r="29" spans="1:9" ht="25.5" customHeight="1">
      <c r="A29" s="22">
        <v>25</v>
      </c>
      <c r="B29" s="145" t="s">
        <v>46</v>
      </c>
      <c r="C29" s="155"/>
      <c r="D29" s="146"/>
      <c r="E29" s="33">
        <f t="shared" si="0"/>
        <v>13</v>
      </c>
      <c r="F29" s="29">
        <v>13</v>
      </c>
      <c r="G29" s="29"/>
      <c r="H29" s="29"/>
      <c r="I29" s="31"/>
    </row>
    <row r="30" spans="1:12" ht="15.75" customHeight="1">
      <c r="A30" s="23"/>
      <c r="B30" s="156"/>
      <c r="C30" s="156"/>
      <c r="D30" s="156"/>
      <c r="E30" s="156"/>
      <c r="F30" s="156"/>
      <c r="G30" s="156"/>
      <c r="H30" s="156"/>
      <c r="I30" s="24"/>
      <c r="J30" s="24"/>
      <c r="K30" s="30"/>
      <c r="L30" s="8"/>
    </row>
    <row r="31" spans="2:12" ht="12.75" customHeight="1">
      <c r="B31" s="24"/>
      <c r="C31" s="24"/>
      <c r="D31" s="24"/>
      <c r="E31" s="26"/>
      <c r="F31" s="12"/>
      <c r="G31" s="30"/>
      <c r="H31" s="30"/>
      <c r="I31" s="30"/>
      <c r="J31" s="30"/>
      <c r="K31" s="30"/>
      <c r="L31" s="8"/>
    </row>
  </sheetData>
  <mergeCells count="33">
    <mergeCell ref="C20:D20"/>
    <mergeCell ref="B15:D15"/>
    <mergeCell ref="B2:D4"/>
    <mergeCell ref="B14:D14"/>
    <mergeCell ref="B5:D5"/>
    <mergeCell ref="C8:D8"/>
    <mergeCell ref="B11:D11"/>
    <mergeCell ref="B12:D12"/>
    <mergeCell ref="B13:D13"/>
    <mergeCell ref="B30:H30"/>
    <mergeCell ref="B27:D27"/>
    <mergeCell ref="B28:D28"/>
    <mergeCell ref="B26:D26"/>
    <mergeCell ref="B29:D29"/>
    <mergeCell ref="B25:D25"/>
    <mergeCell ref="C16:D16"/>
    <mergeCell ref="C21:D21"/>
    <mergeCell ref="C17:D17"/>
    <mergeCell ref="B22:D22"/>
    <mergeCell ref="C18:D18"/>
    <mergeCell ref="B24:D24"/>
    <mergeCell ref="B23:D23"/>
    <mergeCell ref="B16:B21"/>
    <mergeCell ref="C19:D19"/>
    <mergeCell ref="A1:H1"/>
    <mergeCell ref="F2:H2"/>
    <mergeCell ref="C7:D7"/>
    <mergeCell ref="B6:D6"/>
    <mergeCell ref="B7:B10"/>
    <mergeCell ref="C10:D10"/>
    <mergeCell ref="C9:D9"/>
    <mergeCell ref="E2:E3"/>
    <mergeCell ref="A2:A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&amp;L0DD12CF0&amp;CФорма № Зведений- 1-Л, Підрозділ: Державна судова адміністрація України, Початок періоду: 01.01.2012, Кінець періоду: 31.12.2012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4" t="s">
        <v>60</v>
      </c>
      <c r="B1" s="175"/>
      <c r="C1" s="175"/>
      <c r="D1" s="175"/>
      <c r="E1" s="175"/>
      <c r="F1" s="175"/>
      <c r="G1" s="175"/>
      <c r="H1" s="176"/>
      <c r="I1" s="48"/>
      <c r="J1" s="48"/>
      <c r="K1" s="48"/>
    </row>
    <row r="2" spans="1:11" ht="17.25" customHeight="1">
      <c r="A2" s="180" t="s">
        <v>28</v>
      </c>
      <c r="B2" s="179" t="s">
        <v>29</v>
      </c>
      <c r="C2" s="179"/>
      <c r="D2" s="179"/>
      <c r="E2" s="178" t="s">
        <v>57</v>
      </c>
      <c r="F2" s="178" t="s">
        <v>58</v>
      </c>
      <c r="G2" s="178"/>
      <c r="H2" s="178"/>
      <c r="I2" s="49"/>
      <c r="J2" s="48"/>
      <c r="K2" s="48"/>
    </row>
    <row r="3" spans="1:11" ht="15.75" customHeight="1">
      <c r="A3" s="180"/>
      <c r="B3" s="179"/>
      <c r="C3" s="179"/>
      <c r="D3" s="179"/>
      <c r="E3" s="178"/>
      <c r="F3" s="27">
        <v>209</v>
      </c>
      <c r="G3" s="27" t="s">
        <v>59</v>
      </c>
      <c r="H3" s="27">
        <v>306</v>
      </c>
      <c r="I3" s="49"/>
      <c r="J3" s="48"/>
      <c r="K3" s="48"/>
    </row>
    <row r="4" spans="1:9" ht="15.75">
      <c r="A4" s="180"/>
      <c r="B4" s="179"/>
      <c r="C4" s="179"/>
      <c r="D4" s="179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5.75" customHeight="1">
      <c r="A5" s="34">
        <v>1</v>
      </c>
      <c r="B5" s="173" t="s">
        <v>61</v>
      </c>
      <c r="C5" s="173"/>
      <c r="D5" s="173"/>
      <c r="E5" s="33">
        <f aca="true" t="shared" si="0" ref="E5:E24">SUM(F5:H5)</f>
        <v>1800</v>
      </c>
      <c r="F5" s="29">
        <f>SUM(F7,F21,F22,F23)</f>
        <v>1431</v>
      </c>
      <c r="G5" s="29">
        <f>SUM(G7,G21,G22,G23)</f>
        <v>20</v>
      </c>
      <c r="H5" s="29">
        <f>SUM(H7,H21,H22,H23)</f>
        <v>349</v>
      </c>
      <c r="I5" s="49"/>
      <c r="J5" s="48"/>
      <c r="K5" s="48"/>
    </row>
    <row r="6" spans="1:11" ht="27.75" customHeight="1">
      <c r="A6" s="34">
        <v>2</v>
      </c>
      <c r="B6" s="145" t="s">
        <v>62</v>
      </c>
      <c r="C6" s="155"/>
      <c r="D6" s="146"/>
      <c r="E6" s="33">
        <f t="shared" si="0"/>
        <v>798</v>
      </c>
      <c r="F6" s="46">
        <v>602</v>
      </c>
      <c r="G6" s="46">
        <v>6</v>
      </c>
      <c r="H6" s="46">
        <v>190</v>
      </c>
      <c r="I6" s="49"/>
      <c r="J6" s="48"/>
      <c r="K6" s="48"/>
    </row>
    <row r="7" spans="1:11" ht="45.75" customHeight="1">
      <c r="A7" s="34">
        <v>3</v>
      </c>
      <c r="B7" s="147" t="s">
        <v>63</v>
      </c>
      <c r="C7" s="148"/>
      <c r="D7" s="149"/>
      <c r="E7" s="33">
        <f t="shared" si="0"/>
        <v>734</v>
      </c>
      <c r="F7" s="29">
        <f>SUM(F8,F12,F14,F16,F17,F19,F20)</f>
        <v>560</v>
      </c>
      <c r="G7" s="29">
        <f>SUM(G8,G12,G14,G16,G17,G19,G20)</f>
        <v>12</v>
      </c>
      <c r="H7" s="29">
        <f>SUM(H8,H12,H14,H16,H17,H19,H20)</f>
        <v>162</v>
      </c>
      <c r="I7" s="49"/>
      <c r="J7" s="48"/>
      <c r="K7" s="48"/>
    </row>
    <row r="8" spans="1:11" ht="28.5" customHeight="1">
      <c r="A8" s="34">
        <v>4</v>
      </c>
      <c r="B8" s="160" t="s">
        <v>64</v>
      </c>
      <c r="C8" s="173" t="s">
        <v>69</v>
      </c>
      <c r="D8" s="173"/>
      <c r="E8" s="33">
        <f t="shared" si="0"/>
        <v>280</v>
      </c>
      <c r="F8" s="29">
        <v>182</v>
      </c>
      <c r="G8" s="29">
        <v>2</v>
      </c>
      <c r="H8" s="29">
        <v>96</v>
      </c>
      <c r="I8" s="49"/>
      <c r="J8" s="48"/>
      <c r="K8" s="48"/>
    </row>
    <row r="9" spans="1:11" ht="29.25" customHeight="1">
      <c r="A9" s="34">
        <v>5</v>
      </c>
      <c r="B9" s="161"/>
      <c r="C9" s="160" t="s">
        <v>70</v>
      </c>
      <c r="D9" s="39" t="s">
        <v>78</v>
      </c>
      <c r="E9" s="33">
        <f t="shared" si="0"/>
        <v>105</v>
      </c>
      <c r="F9" s="29">
        <v>66</v>
      </c>
      <c r="G9" s="29"/>
      <c r="H9" s="29">
        <v>39</v>
      </c>
      <c r="I9" s="49"/>
      <c r="J9" s="48"/>
      <c r="K9" s="48"/>
    </row>
    <row r="10" spans="1:11" ht="44.25" customHeight="1">
      <c r="A10" s="34">
        <v>6</v>
      </c>
      <c r="B10" s="161"/>
      <c r="C10" s="161"/>
      <c r="D10" s="39" t="s">
        <v>79</v>
      </c>
      <c r="E10" s="33">
        <f t="shared" si="0"/>
        <v>134</v>
      </c>
      <c r="F10" s="29">
        <v>86</v>
      </c>
      <c r="G10" s="29"/>
      <c r="H10" s="29">
        <v>48</v>
      </c>
      <c r="I10" s="49"/>
      <c r="J10" s="48"/>
      <c r="K10" s="48"/>
    </row>
    <row r="11" spans="1:11" ht="33" customHeight="1">
      <c r="A11" s="35">
        <v>7</v>
      </c>
      <c r="B11" s="161"/>
      <c r="C11" s="162"/>
      <c r="D11" s="43" t="s">
        <v>80</v>
      </c>
      <c r="E11" s="33">
        <f t="shared" si="0"/>
        <v>156875064</v>
      </c>
      <c r="F11" s="29">
        <v>155996634</v>
      </c>
      <c r="G11" s="29"/>
      <c r="H11" s="29">
        <v>878430</v>
      </c>
      <c r="I11" s="49"/>
      <c r="J11" s="48"/>
      <c r="K11" s="48"/>
    </row>
    <row r="12" spans="1:11" ht="27" customHeight="1">
      <c r="A12" s="34">
        <v>8</v>
      </c>
      <c r="B12" s="161"/>
      <c r="C12" s="173" t="s">
        <v>71</v>
      </c>
      <c r="D12" s="173"/>
      <c r="E12" s="33">
        <f t="shared" si="0"/>
        <v>134</v>
      </c>
      <c r="F12" s="29">
        <v>108</v>
      </c>
      <c r="G12" s="29">
        <v>2</v>
      </c>
      <c r="H12" s="29">
        <v>24</v>
      </c>
      <c r="I12" s="49"/>
      <c r="J12" s="48"/>
      <c r="K12" s="48"/>
    </row>
    <row r="13" spans="1:11" ht="25.5" customHeight="1">
      <c r="A13" s="34">
        <v>9</v>
      </c>
      <c r="B13" s="161"/>
      <c r="C13" s="177" t="s">
        <v>72</v>
      </c>
      <c r="D13" s="177"/>
      <c r="E13" s="33">
        <f t="shared" si="0"/>
        <v>122</v>
      </c>
      <c r="F13" s="29">
        <v>99</v>
      </c>
      <c r="G13" s="29">
        <v>1</v>
      </c>
      <c r="H13" s="29">
        <v>22</v>
      </c>
      <c r="I13" s="49"/>
      <c r="J13" s="48"/>
      <c r="K13" s="48"/>
    </row>
    <row r="14" spans="1:11" ht="24" customHeight="1">
      <c r="A14" s="34">
        <v>10</v>
      </c>
      <c r="B14" s="161"/>
      <c r="C14" s="173" t="s">
        <v>73</v>
      </c>
      <c r="D14" s="173"/>
      <c r="E14" s="33">
        <f t="shared" si="0"/>
        <v>48</v>
      </c>
      <c r="F14" s="29">
        <v>42</v>
      </c>
      <c r="G14" s="29">
        <v>5</v>
      </c>
      <c r="H14" s="29">
        <v>1</v>
      </c>
      <c r="I14" s="49"/>
      <c r="J14" s="48"/>
      <c r="K14" s="48"/>
    </row>
    <row r="15" spans="1:11" ht="23.25" customHeight="1">
      <c r="A15" s="34">
        <v>11</v>
      </c>
      <c r="B15" s="161"/>
      <c r="C15" s="177" t="s">
        <v>72</v>
      </c>
      <c r="D15" s="177"/>
      <c r="E15" s="33">
        <f t="shared" si="0"/>
        <v>2</v>
      </c>
      <c r="F15" s="29">
        <v>2</v>
      </c>
      <c r="G15" s="29"/>
      <c r="H15" s="29"/>
      <c r="I15" s="49"/>
      <c r="J15" s="48"/>
      <c r="K15" s="48"/>
    </row>
    <row r="16" spans="1:11" ht="45" customHeight="1">
      <c r="A16" s="34">
        <v>12</v>
      </c>
      <c r="B16" s="161"/>
      <c r="C16" s="173" t="s">
        <v>74</v>
      </c>
      <c r="D16" s="173"/>
      <c r="E16" s="33">
        <f t="shared" si="0"/>
        <v>3</v>
      </c>
      <c r="F16" s="29">
        <v>3</v>
      </c>
      <c r="G16" s="29"/>
      <c r="H16" s="29"/>
      <c r="I16" s="49"/>
      <c r="J16" s="48"/>
      <c r="K16" s="48"/>
    </row>
    <row r="17" spans="1:11" ht="30" customHeight="1">
      <c r="A17" s="34">
        <v>13</v>
      </c>
      <c r="B17" s="161"/>
      <c r="C17" s="173" t="s">
        <v>75</v>
      </c>
      <c r="D17" s="173"/>
      <c r="E17" s="33">
        <f t="shared" si="0"/>
        <v>170</v>
      </c>
      <c r="F17" s="29">
        <v>131</v>
      </c>
      <c r="G17" s="29">
        <v>1</v>
      </c>
      <c r="H17" s="29">
        <v>38</v>
      </c>
      <c r="I17" s="50"/>
      <c r="J17" s="51"/>
      <c r="K17" s="48"/>
    </row>
    <row r="18" spans="1:12" ht="20.25" customHeight="1">
      <c r="A18" s="34">
        <v>14</v>
      </c>
      <c r="B18" s="161"/>
      <c r="C18" s="177" t="s">
        <v>72</v>
      </c>
      <c r="D18" s="177"/>
      <c r="E18" s="33">
        <f t="shared" si="0"/>
        <v>2</v>
      </c>
      <c r="F18" s="29">
        <v>2</v>
      </c>
      <c r="G18" s="29"/>
      <c r="H18" s="29"/>
      <c r="I18" s="49"/>
      <c r="J18" s="48"/>
      <c r="K18" s="51"/>
      <c r="L18" s="51"/>
    </row>
    <row r="19" spans="1:12" ht="45.75" customHeight="1">
      <c r="A19" s="34">
        <v>15</v>
      </c>
      <c r="B19" s="161"/>
      <c r="C19" s="173" t="s">
        <v>76</v>
      </c>
      <c r="D19" s="173"/>
      <c r="E19" s="33">
        <f t="shared" si="0"/>
        <v>9</v>
      </c>
      <c r="F19" s="29">
        <v>9</v>
      </c>
      <c r="G19" s="29"/>
      <c r="H19" s="29"/>
      <c r="I19" s="50"/>
      <c r="J19" s="48"/>
      <c r="K19" s="51"/>
      <c r="L19" s="51"/>
    </row>
    <row r="20" spans="1:12" ht="33" customHeight="1">
      <c r="A20" s="34">
        <v>16</v>
      </c>
      <c r="B20" s="162"/>
      <c r="C20" s="173" t="s">
        <v>77</v>
      </c>
      <c r="D20" s="173"/>
      <c r="E20" s="33">
        <f t="shared" si="0"/>
        <v>90</v>
      </c>
      <c r="F20" s="29">
        <v>85</v>
      </c>
      <c r="G20" s="29">
        <v>2</v>
      </c>
      <c r="H20" s="29">
        <v>3</v>
      </c>
      <c r="I20" s="50"/>
      <c r="J20" s="48"/>
      <c r="K20" s="51"/>
      <c r="L20" s="52"/>
    </row>
    <row r="21" spans="1:11" ht="40.5" customHeight="1">
      <c r="A21" s="20">
        <v>17</v>
      </c>
      <c r="B21" s="172" t="s">
        <v>65</v>
      </c>
      <c r="C21" s="172"/>
      <c r="D21" s="172"/>
      <c r="E21" s="33">
        <f t="shared" si="0"/>
        <v>2</v>
      </c>
      <c r="F21" s="29">
        <v>2</v>
      </c>
      <c r="G21" s="29"/>
      <c r="H21" s="29"/>
      <c r="I21" s="49"/>
      <c r="J21" s="48"/>
      <c r="K21" s="48"/>
    </row>
    <row r="22" spans="1:11" ht="58.5" customHeight="1">
      <c r="A22" s="25">
        <v>18</v>
      </c>
      <c r="B22" s="172" t="s">
        <v>66</v>
      </c>
      <c r="C22" s="172"/>
      <c r="D22" s="172"/>
      <c r="E22" s="33">
        <f t="shared" si="0"/>
        <v>141</v>
      </c>
      <c r="F22" s="29">
        <v>115</v>
      </c>
      <c r="G22" s="29"/>
      <c r="H22" s="29">
        <v>26</v>
      </c>
      <c r="I22" s="49"/>
      <c r="J22" s="48"/>
      <c r="K22" s="48"/>
    </row>
    <row r="23" spans="1:11" ht="41.25" customHeight="1">
      <c r="A23" s="22">
        <v>19</v>
      </c>
      <c r="B23" s="173" t="s">
        <v>67</v>
      </c>
      <c r="C23" s="173"/>
      <c r="D23" s="173"/>
      <c r="E23" s="33">
        <f t="shared" si="0"/>
        <v>923</v>
      </c>
      <c r="F23" s="29">
        <v>754</v>
      </c>
      <c r="G23" s="29">
        <v>8</v>
      </c>
      <c r="H23" s="29">
        <v>161</v>
      </c>
      <c r="I23" s="49"/>
      <c r="J23" s="48"/>
      <c r="K23" s="48"/>
    </row>
    <row r="24" spans="1:11" ht="30.75" customHeight="1">
      <c r="A24" s="22">
        <v>20</v>
      </c>
      <c r="B24" s="145" t="s">
        <v>68</v>
      </c>
      <c r="C24" s="155"/>
      <c r="D24" s="146"/>
      <c r="E24" s="33">
        <f t="shared" si="0"/>
        <v>416</v>
      </c>
      <c r="F24" s="29">
        <v>301</v>
      </c>
      <c r="G24" s="29">
        <v>2</v>
      </c>
      <c r="H24" s="29">
        <v>113</v>
      </c>
      <c r="I24" s="49"/>
      <c r="J24" s="48"/>
      <c r="K24" s="48"/>
    </row>
    <row r="25" spans="1:11" ht="18" customHeight="1">
      <c r="A25" s="36"/>
      <c r="B25" s="36"/>
      <c r="C25" s="36"/>
      <c r="D25" s="36"/>
      <c r="E25" s="45"/>
      <c r="F25" s="47"/>
      <c r="G25" s="47"/>
      <c r="H25" s="47"/>
      <c r="I25" s="48"/>
      <c r="J25" s="48"/>
      <c r="K25" s="4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0"/>
    </row>
    <row r="35" ht="21.75" customHeight="1">
      <c r="L35" s="30"/>
    </row>
    <row r="36" ht="20.25" customHeight="1">
      <c r="L36" s="30"/>
    </row>
    <row r="37" ht="18" customHeight="1">
      <c r="L37" s="30"/>
    </row>
    <row r="38" ht="18" customHeight="1">
      <c r="L38" s="30"/>
    </row>
    <row r="39" ht="21.75" customHeight="1">
      <c r="L39" s="30"/>
    </row>
    <row r="40" ht="12.75" customHeight="1" hidden="1">
      <c r="L40" s="24"/>
    </row>
    <row r="41" ht="39.75" customHeight="1">
      <c r="L41" s="30"/>
    </row>
    <row r="42" ht="18.75" customHeight="1">
      <c r="L42" s="30"/>
    </row>
    <row r="43" ht="23.25" customHeight="1">
      <c r="L43" s="30"/>
    </row>
    <row r="44" ht="18" customHeight="1">
      <c r="L44" s="30"/>
    </row>
    <row r="45" spans="2:12" ht="12.75" customHeight="1">
      <c r="B45" s="24"/>
      <c r="C45" s="40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75" customHeight="1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75" customHeight="1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75" customHeight="1">
      <c r="B49" s="38"/>
      <c r="C49" s="41"/>
      <c r="D49" s="41"/>
      <c r="E49" s="12"/>
      <c r="F49" s="12"/>
      <c r="G49" s="30"/>
      <c r="H49" s="30"/>
      <c r="I49" s="30"/>
      <c r="J49" s="30"/>
      <c r="K49" s="30"/>
      <c r="L49" s="30"/>
    </row>
    <row r="50" spans="2:12" ht="12.75" customHeight="1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75" customHeight="1">
      <c r="B51" s="38"/>
      <c r="C51" s="42"/>
      <c r="D51" s="44"/>
      <c r="E51" s="12"/>
      <c r="F51" s="12"/>
      <c r="G51" s="30"/>
      <c r="H51" s="30"/>
      <c r="I51" s="30"/>
      <c r="J51" s="30"/>
      <c r="K51" s="30"/>
      <c r="L51" s="30"/>
    </row>
    <row r="52" spans="2:12" ht="12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mergeCells count="24">
    <mergeCell ref="A2:A4"/>
    <mergeCell ref="F2:H2"/>
    <mergeCell ref="B8:B20"/>
    <mergeCell ref="C8:D8"/>
    <mergeCell ref="C9:C11"/>
    <mergeCell ref="C12:D12"/>
    <mergeCell ref="C20:D20"/>
    <mergeCell ref="C13:D13"/>
    <mergeCell ref="C15:D15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B24:D24"/>
    <mergeCell ref="B21:D21"/>
    <mergeCell ref="C19:D19"/>
    <mergeCell ref="B22:D22"/>
    <mergeCell ref="B23:D2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&amp;L0DD12CF0&amp;CФорма № Зведений- 1-Л, Підрозділ: Державна судова адміністрація України, Початок періоду: 01.01.2012, Кінець періоду: 31.12.2012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60" workbookViewId="0" topLeftCell="A1">
      <selection activeCell="B15" sqref="B15:F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141" t="s">
        <v>81</v>
      </c>
      <c r="C2" s="141"/>
      <c r="D2" s="141"/>
      <c r="E2" s="141"/>
      <c r="F2" s="141"/>
      <c r="G2" s="141"/>
      <c r="H2" s="141"/>
      <c r="I2" s="48"/>
      <c r="J2" s="48"/>
      <c r="K2" s="48"/>
    </row>
    <row r="3" spans="1:11" ht="18" customHeight="1">
      <c r="A3" s="180" t="s">
        <v>28</v>
      </c>
      <c r="B3" s="163" t="s">
        <v>82</v>
      </c>
      <c r="C3" s="164"/>
      <c r="D3" s="165"/>
      <c r="E3" s="178" t="s">
        <v>57</v>
      </c>
      <c r="F3" s="178" t="s">
        <v>58</v>
      </c>
      <c r="G3" s="178"/>
      <c r="H3" s="178"/>
      <c r="I3" s="49"/>
      <c r="J3" s="48"/>
      <c r="K3" s="48"/>
    </row>
    <row r="4" spans="1:11" ht="33" customHeight="1">
      <c r="A4" s="180"/>
      <c r="B4" s="166"/>
      <c r="C4" s="167"/>
      <c r="D4" s="168"/>
      <c r="E4" s="178"/>
      <c r="F4" s="27">
        <v>209</v>
      </c>
      <c r="G4" s="27" t="s">
        <v>59</v>
      </c>
      <c r="H4" s="27">
        <v>306</v>
      </c>
      <c r="I4" s="49"/>
      <c r="J4" s="48"/>
      <c r="K4" s="48"/>
    </row>
    <row r="5" spans="1:11" ht="18" customHeight="1">
      <c r="A5" s="180"/>
      <c r="B5" s="169"/>
      <c r="C5" s="170"/>
      <c r="D5" s="171"/>
      <c r="E5" s="63">
        <v>1</v>
      </c>
      <c r="F5" s="28">
        <v>2</v>
      </c>
      <c r="G5" s="28">
        <v>3</v>
      </c>
      <c r="H5" s="28">
        <v>4</v>
      </c>
      <c r="I5" s="49"/>
      <c r="J5" s="48"/>
      <c r="K5" s="48"/>
    </row>
    <row r="6" spans="1:11" ht="68.25" customHeight="1">
      <c r="A6" s="22">
        <v>1</v>
      </c>
      <c r="B6" s="189" t="s">
        <v>83</v>
      </c>
      <c r="C6" s="190"/>
      <c r="D6" s="191"/>
      <c r="E6" s="80">
        <f>SUM(F6:H6)</f>
        <v>149</v>
      </c>
      <c r="F6" s="29">
        <v>100</v>
      </c>
      <c r="G6" s="29"/>
      <c r="H6" s="46">
        <v>49</v>
      </c>
      <c r="I6" s="49"/>
      <c r="J6" s="48"/>
      <c r="K6" s="48"/>
    </row>
    <row r="7" spans="1:11" ht="45" customHeight="1">
      <c r="A7" s="22">
        <v>2</v>
      </c>
      <c r="B7" s="160" t="s">
        <v>84</v>
      </c>
      <c r="C7" s="145" t="s">
        <v>79</v>
      </c>
      <c r="D7" s="146"/>
      <c r="E7" s="80">
        <f>SUM(F7:H7)</f>
        <v>83</v>
      </c>
      <c r="F7" s="46">
        <v>47</v>
      </c>
      <c r="G7" s="29"/>
      <c r="H7" s="46">
        <v>36</v>
      </c>
      <c r="I7" s="49"/>
      <c r="J7" s="48"/>
      <c r="K7" s="48"/>
    </row>
    <row r="8" spans="1:11" ht="47.25" customHeight="1">
      <c r="A8" s="35">
        <v>3</v>
      </c>
      <c r="B8" s="162"/>
      <c r="C8" s="145" t="s">
        <v>80</v>
      </c>
      <c r="D8" s="146"/>
      <c r="E8" s="80">
        <f>SUM(F8:H8)</f>
        <v>58171105</v>
      </c>
      <c r="F8" s="46">
        <v>56797509</v>
      </c>
      <c r="G8" s="29"/>
      <c r="H8" s="46">
        <v>1373596</v>
      </c>
      <c r="I8" s="49"/>
      <c r="J8" s="48"/>
      <c r="K8" s="48"/>
    </row>
    <row r="9" spans="1:11" ht="18.75" customHeight="1">
      <c r="A9" s="23"/>
      <c r="B9" s="55"/>
      <c r="C9" s="55"/>
      <c r="D9" s="55"/>
      <c r="E9" s="64"/>
      <c r="F9" s="66"/>
      <c r="G9" s="66"/>
      <c r="H9" s="73"/>
      <c r="I9" s="48"/>
      <c r="J9" s="48"/>
      <c r="K9" s="48"/>
    </row>
    <row r="10" spans="2:11" s="81" customFormat="1" ht="18.75" customHeight="1">
      <c r="B10" s="183" t="s">
        <v>93</v>
      </c>
      <c r="C10" s="184"/>
      <c r="D10" s="60"/>
      <c r="G10" s="69"/>
      <c r="H10" s="56"/>
      <c r="I10" s="56"/>
      <c r="J10" s="56"/>
      <c r="K10" s="56"/>
    </row>
    <row r="11" spans="2:11" s="81" customFormat="1" ht="39" customHeight="1">
      <c r="B11" s="185"/>
      <c r="C11" s="186"/>
      <c r="D11" s="58"/>
      <c r="G11" s="82"/>
      <c r="H11" s="69"/>
      <c r="I11" s="69"/>
      <c r="J11" s="76"/>
      <c r="K11" s="76"/>
    </row>
    <row r="12" spans="2:11" s="81" customFormat="1" ht="18" customHeight="1">
      <c r="B12" s="187"/>
      <c r="C12" s="188"/>
      <c r="D12" s="60" t="s">
        <v>92</v>
      </c>
      <c r="E12" s="65"/>
      <c r="G12" s="82"/>
      <c r="I12" s="74"/>
      <c r="J12" s="74"/>
      <c r="K12" s="74"/>
    </row>
    <row r="13" spans="2:11" s="81" customFormat="1" ht="18.75" customHeight="1">
      <c r="B13" s="56"/>
      <c r="C13" s="56"/>
      <c r="D13" s="57"/>
      <c r="E13" s="59"/>
      <c r="G13" s="70"/>
      <c r="I13" s="75"/>
      <c r="J13" s="77"/>
      <c r="K13" s="69"/>
    </row>
    <row r="14" spans="2:11" s="81" customFormat="1" ht="18.75" customHeight="1">
      <c r="B14" s="56"/>
      <c r="C14" s="56" t="s">
        <v>85</v>
      </c>
      <c r="D14" s="83" t="s">
        <v>94</v>
      </c>
      <c r="E14" s="61"/>
      <c r="F14" s="67"/>
      <c r="G14" s="71"/>
      <c r="H14" s="70"/>
      <c r="I14" s="70"/>
      <c r="J14" s="77"/>
      <c r="K14" s="78"/>
    </row>
    <row r="15" spans="2:11" s="81" customFormat="1" ht="18.75" customHeight="1">
      <c r="B15" s="192"/>
      <c r="C15" s="193"/>
      <c r="D15" s="193"/>
      <c r="E15" s="193"/>
      <c r="F15" s="193"/>
      <c r="G15" s="72"/>
      <c r="H15" s="71"/>
      <c r="I15" s="71"/>
      <c r="J15" s="69"/>
      <c r="K15" s="79"/>
    </row>
    <row r="16" spans="2:11" s="81" customFormat="1" ht="18.75">
      <c r="B16" s="48"/>
      <c r="C16" s="57" t="s">
        <v>86</v>
      </c>
      <c r="D16" s="62" t="s">
        <v>95</v>
      </c>
      <c r="E16" s="48"/>
      <c r="F16" s="65"/>
      <c r="G16" s="48"/>
      <c r="H16" s="72"/>
      <c r="I16" s="72"/>
      <c r="J16" s="72"/>
      <c r="K16" s="72"/>
    </row>
    <row r="17" spans="2:11" s="84" customFormat="1" ht="18.75" customHeight="1">
      <c r="B17" s="194" t="s">
        <v>87</v>
      </c>
      <c r="C17" s="195"/>
      <c r="D17" s="196" t="s">
        <v>96</v>
      </c>
      <c r="E17" s="181"/>
      <c r="F17" s="181"/>
      <c r="G17" s="181"/>
      <c r="H17" s="85"/>
      <c r="I17" s="85"/>
      <c r="J17" s="85"/>
      <c r="K17" s="86"/>
    </row>
    <row r="18" spans="2:11" s="81" customFormat="1" ht="18.75" customHeight="1">
      <c r="B18" s="48"/>
      <c r="C18" s="61"/>
      <c r="D18" s="48"/>
      <c r="E18" s="48"/>
      <c r="F18" s="68"/>
      <c r="G18" s="82"/>
      <c r="H18" s="48"/>
      <c r="I18" s="48"/>
      <c r="J18" s="48"/>
      <c r="K18" s="48"/>
    </row>
    <row r="19" spans="2:11" s="81" customFormat="1" ht="18.75" customHeight="1">
      <c r="B19" s="48"/>
      <c r="C19" s="182" t="s">
        <v>88</v>
      </c>
      <c r="D19" s="182"/>
      <c r="E19" s="182"/>
      <c r="F19" s="65"/>
      <c r="G19" s="82"/>
      <c r="H19" s="56"/>
      <c r="I19" s="56"/>
      <c r="J19" s="56"/>
      <c r="K19" s="56"/>
    </row>
    <row r="20" spans="2:7" ht="7.5" customHeight="1">
      <c r="B20" s="48"/>
      <c r="C20" s="48"/>
      <c r="D20" s="48"/>
      <c r="E20" s="48"/>
      <c r="F20" s="65"/>
      <c r="G20" s="8"/>
    </row>
    <row r="21" spans="2:7" ht="12.75" customHeight="1">
      <c r="B21" s="8"/>
      <c r="C21" s="8"/>
      <c r="D21" s="8"/>
      <c r="E21" s="8"/>
      <c r="F21" s="8"/>
      <c r="G21" s="8"/>
    </row>
    <row r="22" spans="2:7" ht="12.75" customHeight="1">
      <c r="B22" s="8"/>
      <c r="C22" s="8"/>
      <c r="D22" s="8"/>
      <c r="E22" s="8"/>
      <c r="F22" s="8"/>
      <c r="G22" s="8"/>
    </row>
    <row r="23" spans="2:7" ht="12.75" customHeight="1">
      <c r="B23" s="8"/>
      <c r="C23" s="8"/>
      <c r="D23" s="8"/>
      <c r="E23" s="8"/>
      <c r="F23" s="8"/>
      <c r="G23" s="8"/>
    </row>
    <row r="24" spans="2:7" ht="12.75" customHeight="1">
      <c r="B24" s="8"/>
      <c r="C24" s="8"/>
      <c r="D24" s="8"/>
      <c r="E24" s="8"/>
      <c r="F24" s="8"/>
      <c r="G24" s="8"/>
    </row>
    <row r="25" spans="2:7" ht="12.75" customHeight="1">
      <c r="B25" s="8"/>
      <c r="C25" s="8"/>
      <c r="D25" s="8"/>
      <c r="E25" s="8"/>
      <c r="F25" s="8"/>
      <c r="G25" s="8"/>
    </row>
    <row r="26" spans="2:7" ht="12.75" customHeight="1">
      <c r="B26" s="8"/>
      <c r="C26" s="8"/>
      <c r="D26" s="8"/>
      <c r="E26" s="8"/>
      <c r="F26" s="8"/>
      <c r="G26" s="8"/>
    </row>
    <row r="27" spans="2:7" ht="12.75" customHeight="1">
      <c r="B27" s="8"/>
      <c r="C27" s="8"/>
      <c r="D27" s="8"/>
      <c r="E27" s="8"/>
      <c r="F27" s="8"/>
      <c r="G27" s="8"/>
    </row>
    <row r="28" spans="2:7" ht="12.75" customHeight="1">
      <c r="B28" s="8"/>
      <c r="C28" s="8"/>
      <c r="D28" s="8"/>
      <c r="E28" s="8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8"/>
      <c r="C30" s="8"/>
      <c r="D30" s="8"/>
      <c r="E30" s="8"/>
      <c r="F30" s="8"/>
      <c r="G30" s="8"/>
    </row>
    <row r="31" spans="2:7" ht="12.75" customHeight="1">
      <c r="B31" s="8"/>
      <c r="C31" s="8"/>
      <c r="D31" s="8"/>
      <c r="E31" s="8"/>
      <c r="F31" s="8"/>
      <c r="G31" s="8"/>
    </row>
    <row r="32" spans="2:7" ht="12.75" customHeight="1">
      <c r="B32" s="8"/>
      <c r="C32" s="8"/>
      <c r="D32" s="8"/>
      <c r="E32" s="8"/>
      <c r="F32" s="8"/>
      <c r="G32" s="8"/>
    </row>
    <row r="33" spans="2:7" ht="12.75" customHeight="1">
      <c r="B33" s="8"/>
      <c r="C33" s="8"/>
      <c r="D33" s="8"/>
      <c r="E33" s="8"/>
      <c r="F33" s="8"/>
      <c r="G33" s="8"/>
    </row>
    <row r="34" spans="2:7" ht="12.75" customHeight="1">
      <c r="B34" s="8"/>
      <c r="C34" s="8"/>
      <c r="D34" s="8"/>
      <c r="E34" s="8"/>
      <c r="F34" s="8"/>
      <c r="G34" s="8"/>
    </row>
    <row r="35" spans="2:7" ht="12.75" customHeight="1">
      <c r="B35" s="8"/>
      <c r="C35" s="8"/>
      <c r="D35" s="8"/>
      <c r="E35" s="8"/>
      <c r="F35" s="8"/>
      <c r="G35" s="8"/>
    </row>
  </sheetData>
  <mergeCells count="14">
    <mergeCell ref="E17:G17"/>
    <mergeCell ref="C19:E19"/>
    <mergeCell ref="B10:C12"/>
    <mergeCell ref="B2:H2"/>
    <mergeCell ref="F3:H3"/>
    <mergeCell ref="B3:D5"/>
    <mergeCell ref="B6:D6"/>
    <mergeCell ref="E3:E4"/>
    <mergeCell ref="B15:F15"/>
    <mergeCell ref="B17:C17"/>
    <mergeCell ref="A3:A5"/>
    <mergeCell ref="C7:D7"/>
    <mergeCell ref="B7:B8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&amp;L0DD12CF0&amp;CФорма № Зведений- 1-Л, Підрозділ: Державна судова адміністрація України, Початок періоду: 01.01.2012, Кінець періоду: 31.12.2012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demchuk-p</cp:lastModifiedBy>
  <cp:lastPrinted>2013-01-18T13:19:47Z</cp:lastPrinted>
  <dcterms:modified xsi:type="dcterms:W3CDTF">2013-02-04T14:17:41Z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Зведений- 1Л_ДСА_4.12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0DD12CF0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</Properties>
</file>