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2_2" sheetId="1" r:id="rId1"/>
    <sheet name="Z3_2_2" sheetId="2" state="hidden" r:id="rId2"/>
  </sheets>
  <externalReferences>
    <externalReference r:id="rId5"/>
  </externalReferences>
  <definedNames>
    <definedName name="Z3_2_2">'Z3_2_2'!$A$1:$C$28</definedName>
    <definedName name="_xlnm.Print_Area" localSheetId="0">'3_2_2'!$A$1:$J$40</definedName>
  </definedNames>
  <calcPr fullCalcOnLoad="1"/>
</workbook>
</file>

<file path=xl/sharedStrings.xml><?xml version="1.0" encoding="utf-8"?>
<sst xmlns="http://schemas.openxmlformats.org/spreadsheetml/2006/main" count="47" uniqueCount="46">
  <si>
    <t>Таблиця 3.2.2</t>
  </si>
  <si>
    <t xml:space="preserve">Кількість адміністративних  справ, </t>
  </si>
  <si>
    <t>провадження в яких закінчено окружними адміністративними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</si>
  <si>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</si>
  <si>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</si>
  <si>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</si>
  <si>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</si>
  <si>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</si>
  <si>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% питома вага*</t>
  </si>
  <si>
    <t>% 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</si>
  <si>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</si>
  <si>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</si>
  <si>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</si>
  <si>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</si>
  <si>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</si>
  <si>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</si>
  <si>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</si>
  <si>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</si>
  <si>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</si>
  <si>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</si>
  <si>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</si>
  <si>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</si>
  <si>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</si>
  <si>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</si>
  <si>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</si>
  <si>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</si>
  <si>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</si>
  <si>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</si>
  <si>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</si>
  <si>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</si>
  <si>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</si>
  <si>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</si>
  <si>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</si>
  <si>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</si>
  <si>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</si>
  <si>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</si>
  <si>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</si>
  <si>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</si>
  <si>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</si>
  <si>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</si>
  <si>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</si>
  <si>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</si>
  <si>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</si>
  <si>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F1</t>
  </si>
  <si>
    <t>F2</t>
  </si>
  <si>
    <t>F3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</si>
</sst>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1" fillId="0" borderId="13" xfId="0" applyFont="1" applyBorder="1" applyAlignment="1" applyProtection="1">
      <alignment horizontal="right" vertical="center" wrapText="1"/>
      <protection locked="0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 applyProtection="1">
      <alignment horizontal="left" vertical="center" wrapText="1"/>
      <protection locked="0"/>
    </xf>
    <xf numFmtId="0" fontId="7" fillId="31" borderId="13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top" wrapText="1"/>
    </xf>
    <xf numFmtId="2" fontId="1" fillId="31" borderId="13" xfId="0" applyNumberFormat="1" applyFont="1" applyFill="1" applyBorder="1" applyAlignment="1" applyProtection="1">
      <alignment horizontal="right" vertical="center" wrapText="1"/>
      <protection locked="0"/>
    </xf>
    <xf numFmtId="2" fontId="1" fillId="31" borderId="13" xfId="0" applyNumberFormat="1" applyFont="1" applyFill="1" applyBorder="1" applyAlignment="1">
      <alignment horizontal="center"/>
    </xf>
    <xf numFmtId="2" fontId="1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2" fontId="1" fillId="31" borderId="13" xfId="0" applyNumberFormat="1" applyFont="1" applyFill="1" applyBorder="1" applyAlignment="1" applyProtection="1">
      <alignment vertical="center" wrapText="1"/>
      <protection locked="0"/>
    </xf>
    <xf numFmtId="2" fontId="1" fillId="31" borderId="13" xfId="0" applyNumberFormat="1" applyFont="1" applyFill="1" applyBorder="1" applyAlignment="1">
      <alignment/>
    </xf>
    <xf numFmtId="0" fontId="4" fillId="35" borderId="13" xfId="0" applyFont="1" applyFill="1" applyBorder="1" applyAlignment="1" applyProtection="1">
      <alignment vertical="center" wrapText="1"/>
      <protection locked="0"/>
    </xf>
    <xf numFmtId="2" fontId="4" fillId="35" borderId="13" xfId="0" applyNumberFormat="1" applyFont="1" applyFill="1" applyBorder="1" applyAlignment="1" applyProtection="1">
      <alignment vertical="center" wrapText="1"/>
      <protection locked="0"/>
    </xf>
    <xf numFmtId="1" fontId="4" fillId="35" borderId="13" xfId="0" applyNumberFormat="1" applyFont="1" applyFill="1" applyBorder="1" applyAlignment="1" applyProtection="1">
      <alignment vertical="center" wrapText="1"/>
      <protection locked="0"/>
    </xf>
    <xf numFmtId="2" fontId="4" fillId="35" borderId="13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3_2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2_2"/>
      <sheetName val="Z3_2_2"/>
    </sheetNames>
    <sheetDataSet>
      <sheetData sheetId="0">
        <row r="11">
          <cell r="E11">
            <v>4161</v>
          </cell>
          <cell r="F11">
            <v>90.81187254474028</v>
          </cell>
          <cell r="I11">
            <v>171</v>
          </cell>
          <cell r="J11">
            <v>4.109589041095891</v>
          </cell>
        </row>
        <row r="12">
          <cell r="E12">
            <v>2640</v>
          </cell>
          <cell r="F12">
            <v>90.87779690189329</v>
          </cell>
          <cell r="I12">
            <v>47</v>
          </cell>
          <cell r="J12">
            <v>1.7803030303030303</v>
          </cell>
        </row>
        <row r="13">
          <cell r="E13">
            <v>18652</v>
          </cell>
          <cell r="F13">
            <v>91.06532565179182</v>
          </cell>
          <cell r="I13">
            <v>1115</v>
          </cell>
          <cell r="J13">
            <v>5.977911215955394</v>
          </cell>
        </row>
        <row r="14">
          <cell r="E14">
            <v>6836</v>
          </cell>
          <cell r="F14">
            <v>83.97002825205749</v>
          </cell>
          <cell r="I14">
            <v>116</v>
          </cell>
          <cell r="J14">
            <v>1.6968987712112347</v>
          </cell>
        </row>
        <row r="15">
          <cell r="E15">
            <v>5839</v>
          </cell>
          <cell r="F15">
            <v>90.49907005579665</v>
          </cell>
          <cell r="I15">
            <v>1502</v>
          </cell>
          <cell r="J15">
            <v>25.723582805274877</v>
          </cell>
        </row>
        <row r="16">
          <cell r="E16">
            <v>3073</v>
          </cell>
          <cell r="F16">
            <v>85.50361713967725</v>
          </cell>
          <cell r="I16">
            <v>276</v>
          </cell>
          <cell r="J16">
            <v>8.981451350471852</v>
          </cell>
        </row>
        <row r="17">
          <cell r="E17">
            <v>8511</v>
          </cell>
          <cell r="F17">
            <v>80.23190045248869</v>
          </cell>
          <cell r="I17">
            <v>380</v>
          </cell>
          <cell r="J17">
            <v>4.464810245564563</v>
          </cell>
        </row>
        <row r="18">
          <cell r="E18">
            <v>4111</v>
          </cell>
          <cell r="F18">
            <v>89.74023139052609</v>
          </cell>
          <cell r="I18">
            <v>717</v>
          </cell>
          <cell r="J18">
            <v>17.44101191924106</v>
          </cell>
        </row>
        <row r="19">
          <cell r="E19">
            <v>5737</v>
          </cell>
          <cell r="F19">
            <v>92.26439369572209</v>
          </cell>
          <cell r="I19">
            <v>433</v>
          </cell>
          <cell r="J19">
            <v>7.547498692696531</v>
          </cell>
        </row>
        <row r="20">
          <cell r="E20">
            <v>4113</v>
          </cell>
          <cell r="F20">
            <v>87.58517887563885</v>
          </cell>
          <cell r="I20">
            <v>783</v>
          </cell>
          <cell r="J20">
            <v>19.037199124726477</v>
          </cell>
        </row>
        <row r="21">
          <cell r="E21">
            <v>3954</v>
          </cell>
          <cell r="F21">
            <v>81.66047087980174</v>
          </cell>
          <cell r="I21">
            <v>104</v>
          </cell>
          <cell r="J21">
            <v>2.630247850278199</v>
          </cell>
        </row>
        <row r="22">
          <cell r="E22">
            <v>8246</v>
          </cell>
          <cell r="F22">
            <v>83.97148676171079</v>
          </cell>
          <cell r="I22">
            <v>2134</v>
          </cell>
          <cell r="J22">
            <v>25.879214164443365</v>
          </cell>
        </row>
        <row r="23">
          <cell r="E23">
            <v>3620</v>
          </cell>
          <cell r="F23">
            <v>84.87690504103165</v>
          </cell>
          <cell r="I23">
            <v>996</v>
          </cell>
          <cell r="J23">
            <v>27.513812154696133</v>
          </cell>
        </row>
        <row r="24">
          <cell r="E24">
            <v>6110</v>
          </cell>
          <cell r="F24">
            <v>88.9762632881899</v>
          </cell>
          <cell r="I24">
            <v>293</v>
          </cell>
          <cell r="J24">
            <v>4.795417348608838</v>
          </cell>
        </row>
        <row r="25">
          <cell r="E25">
            <v>5000</v>
          </cell>
          <cell r="F25">
            <v>91.96247930844216</v>
          </cell>
          <cell r="I25">
            <v>970</v>
          </cell>
          <cell r="J25">
            <v>19.4</v>
          </cell>
        </row>
        <row r="26">
          <cell r="E26">
            <v>3966</v>
          </cell>
          <cell r="F26">
            <v>88.19212808539027</v>
          </cell>
          <cell r="I26">
            <v>993</v>
          </cell>
          <cell r="J26">
            <v>25.03782148260212</v>
          </cell>
        </row>
        <row r="27">
          <cell r="E27">
            <v>3688</v>
          </cell>
          <cell r="F27">
            <v>93.43805421839372</v>
          </cell>
          <cell r="I27">
            <v>920</v>
          </cell>
          <cell r="J27">
            <v>24.945770065075923</v>
          </cell>
        </row>
        <row r="28">
          <cell r="E28">
            <v>2991</v>
          </cell>
          <cell r="F28">
            <v>79.42113648433352</v>
          </cell>
          <cell r="I28">
            <v>241</v>
          </cell>
          <cell r="J28">
            <v>8.057505850885992</v>
          </cell>
        </row>
        <row r="29">
          <cell r="E29">
            <v>18428</v>
          </cell>
          <cell r="F29">
            <v>91.74549437419098</v>
          </cell>
          <cell r="I29">
            <v>2505</v>
          </cell>
          <cell r="J29">
            <v>13.593444757976991</v>
          </cell>
        </row>
        <row r="30">
          <cell r="E30">
            <v>4705</v>
          </cell>
          <cell r="F30">
            <v>92.39984289080911</v>
          </cell>
          <cell r="I30">
            <v>574</v>
          </cell>
          <cell r="J30">
            <v>12.199787460148778</v>
          </cell>
        </row>
        <row r="31">
          <cell r="E31">
            <v>5024</v>
          </cell>
          <cell r="F31">
            <v>96.20834929145921</v>
          </cell>
          <cell r="I31">
            <v>334</v>
          </cell>
          <cell r="J31">
            <v>6.648089171974522</v>
          </cell>
        </row>
        <row r="32">
          <cell r="E32">
            <v>3655</v>
          </cell>
          <cell r="F32">
            <v>94.46885500129233</v>
          </cell>
          <cell r="I32">
            <v>55</v>
          </cell>
          <cell r="J32">
            <v>1.5047879616963065</v>
          </cell>
        </row>
        <row r="33">
          <cell r="E33">
            <v>3574</v>
          </cell>
          <cell r="F33">
            <v>93.29156878099712</v>
          </cell>
          <cell r="I33">
            <v>280</v>
          </cell>
          <cell r="J33">
            <v>7.834359261331841</v>
          </cell>
        </row>
        <row r="34">
          <cell r="E34">
            <v>3380</v>
          </cell>
          <cell r="F34">
            <v>96.70958512160229</v>
          </cell>
          <cell r="I34">
            <v>74</v>
          </cell>
          <cell r="J34">
            <v>2.1893491124260356</v>
          </cell>
        </row>
        <row r="35">
          <cell r="E35">
            <v>16616</v>
          </cell>
          <cell r="F35">
            <v>86.00859257725556</v>
          </cell>
          <cell r="I35">
            <v>6602</v>
          </cell>
          <cell r="J35">
            <v>39.73278767453057</v>
          </cell>
        </row>
        <row r="37">
          <cell r="E37">
            <v>156630</v>
          </cell>
          <cell r="F37">
            <v>88.68492871459793</v>
          </cell>
          <cell r="I37">
            <v>22615</v>
          </cell>
          <cell r="J37">
            <v>14.438485603013472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3.75390625" style="1" customWidth="1"/>
    <col min="2" max="2" width="25.125" style="1" customWidth="1"/>
    <col min="3" max="3" width="8.375" style="1" customWidth="1"/>
    <col min="4" max="4" width="7.375" style="1" customWidth="1"/>
    <col min="5" max="5" width="7.75390625" style="1" customWidth="1"/>
    <col min="6" max="6" width="6.875" style="1" customWidth="1"/>
    <col min="7" max="7" width="7.875" style="1" customWidth="1"/>
    <col min="8" max="8" width="8.375" style="1" customWidth="1"/>
    <col min="9" max="9" width="8.25390625" style="1" customWidth="1"/>
    <col min="10" max="10" width="7.625" style="1" customWidth="1"/>
    <col min="11" max="16384" width="9.125" style="1" customWidth="1"/>
  </cols>
  <sheetData>
    <row r="1" ht="12.75">
      <c r="I1" s="2" t="s">
        <v>0</v>
      </c>
    </row>
    <row r="2" spans="1:10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</row>
    <row r="5" ht="15.75" customHeight="1" thickBot="1">
      <c r="E5" s="3"/>
    </row>
    <row r="6" spans="1:17" ht="26.25" customHeight="1">
      <c r="A6" s="21" t="s">
        <v>4</v>
      </c>
      <c r="B6" s="23" t="s">
        <v>5</v>
      </c>
      <c r="C6" s="24" t="s">
        <v>6</v>
      </c>
      <c r="D6" s="24"/>
      <c r="E6" s="24"/>
      <c r="F6" s="24"/>
      <c r="G6" s="24" t="s">
        <v>7</v>
      </c>
      <c r="H6" s="24"/>
      <c r="I6" s="24"/>
      <c r="J6" s="24"/>
      <c r="K6" s="4"/>
      <c r="L6" s="4"/>
      <c r="M6" s="4"/>
      <c r="N6" s="4"/>
      <c r="O6" s="4"/>
      <c r="P6" s="4"/>
      <c r="Q6" s="4"/>
    </row>
    <row r="7" spans="1:17" ht="12.75">
      <c r="A7" s="22"/>
      <c r="B7" s="23"/>
      <c r="C7" s="18">
        <v>2014</v>
      </c>
      <c r="D7" s="27" t="s">
        <v>8</v>
      </c>
      <c r="E7" s="18">
        <v>2015</v>
      </c>
      <c r="F7" s="27" t="s">
        <v>9</v>
      </c>
      <c r="G7" s="18">
        <v>2014</v>
      </c>
      <c r="H7" s="27" t="s">
        <v>10</v>
      </c>
      <c r="I7" s="18">
        <v>2015</v>
      </c>
      <c r="J7" s="27" t="s">
        <v>10</v>
      </c>
      <c r="K7" s="4"/>
      <c r="L7" s="4"/>
      <c r="M7" s="4"/>
      <c r="N7" s="4"/>
      <c r="O7" s="4"/>
      <c r="P7" s="4"/>
      <c r="Q7" s="4"/>
    </row>
    <row r="8" spans="1:17" ht="23.25" customHeight="1">
      <c r="A8" s="22"/>
      <c r="B8" s="23"/>
      <c r="C8" s="18"/>
      <c r="D8" s="27"/>
      <c r="E8" s="18"/>
      <c r="F8" s="27"/>
      <c r="G8" s="18"/>
      <c r="H8" s="27"/>
      <c r="I8" s="18"/>
      <c r="J8" s="27"/>
      <c r="K8" s="4"/>
      <c r="L8" s="4"/>
      <c r="M8" s="4"/>
      <c r="N8" s="4"/>
      <c r="O8" s="4"/>
      <c r="P8" s="4"/>
      <c r="Q8" s="4"/>
    </row>
    <row r="9" spans="1:17" ht="12" customHeight="1" thickBot="1">
      <c r="A9" s="5" t="s">
        <v>11</v>
      </c>
      <c r="B9" s="25" t="s">
        <v>12</v>
      </c>
      <c r="C9" s="25">
        <v>1</v>
      </c>
      <c r="D9" s="28">
        <v>2</v>
      </c>
      <c r="E9" s="25">
        <v>3</v>
      </c>
      <c r="F9" s="28">
        <v>4</v>
      </c>
      <c r="G9" s="25">
        <v>5</v>
      </c>
      <c r="H9" s="28">
        <v>6</v>
      </c>
      <c r="I9" s="25">
        <v>7</v>
      </c>
      <c r="J9" s="28">
        <v>8</v>
      </c>
      <c r="K9" s="4"/>
      <c r="L9" s="4"/>
      <c r="M9" s="4"/>
      <c r="N9" s="4"/>
      <c r="O9" s="4"/>
      <c r="P9" s="4"/>
      <c r="Q9" s="4"/>
    </row>
    <row r="10" spans="1:17" ht="12" customHeight="1">
      <c r="A10" s="6">
        <v>1</v>
      </c>
      <c r="B10" s="11" t="s">
        <v>13</v>
      </c>
      <c r="C10" s="17"/>
      <c r="D10" s="29"/>
      <c r="E10" s="17"/>
      <c r="F10" s="30"/>
      <c r="G10" s="17"/>
      <c r="H10" s="31"/>
      <c r="I10" s="17"/>
      <c r="J10" s="30"/>
      <c r="K10" s="7">
        <v>10800</v>
      </c>
      <c r="L10" s="8">
        <f>SUM(C10*100/K10)</f>
        <v>0</v>
      </c>
      <c r="M10" s="9" t="e">
        <f>SUM(G10*100/C10)</f>
        <v>#DIV/0!</v>
      </c>
      <c r="N10" s="9">
        <f>'Z3_2_2'!C2</f>
        <v>0</v>
      </c>
      <c r="O10" s="9" t="e">
        <f>SUM(E10*100/N10)</f>
        <v>#DIV/0!</v>
      </c>
      <c r="P10" s="9" t="e">
        <f>SUM(I10*100/E10)</f>
        <v>#DIV/0!</v>
      </c>
      <c r="Q10" s="4"/>
    </row>
    <row r="11" spans="1:17" ht="12" customHeight="1">
      <c r="A11" s="10">
        <v>2</v>
      </c>
      <c r="B11" s="11" t="s">
        <v>14</v>
      </c>
      <c r="C11" s="32">
        <f>'[1]3_2_2'!E11</f>
        <v>4161</v>
      </c>
      <c r="D11" s="33">
        <f>'[1]3_2_2'!F11</f>
        <v>90.81187254474028</v>
      </c>
      <c r="E11" s="32">
        <f>'Z3_2_2'!A3</f>
        <v>4102</v>
      </c>
      <c r="F11" s="34">
        <f aca="true" t="shared" si="0" ref="F11:F37">IF(N11=0,IF(E11=0,0,100),O11)</f>
        <v>93.43963553530752</v>
      </c>
      <c r="G11" s="32">
        <f>'[1]3_2_2'!I11</f>
        <v>171</v>
      </c>
      <c r="H11" s="33">
        <f>'[1]3_2_2'!J11</f>
        <v>4.109589041095891</v>
      </c>
      <c r="I11" s="32">
        <f>'Z3_2_2'!B3</f>
        <v>163</v>
      </c>
      <c r="J11" s="34">
        <f aca="true" t="shared" si="1" ref="J11:J37">IF(E11=0,IF(I11=0,0,100),P11)</f>
        <v>3.9736713798147245</v>
      </c>
      <c r="K11" s="7">
        <v>3416</v>
      </c>
      <c r="L11" s="8">
        <f aca="true" t="shared" si="2" ref="L11:L37">SUM(C11*100/K11)</f>
        <v>121.80913348946136</v>
      </c>
      <c r="M11" s="9">
        <f aca="true" t="shared" si="3" ref="M11:M37">SUM(G11*100/C11)</f>
        <v>4.109589041095891</v>
      </c>
      <c r="N11" s="9">
        <f>'Z3_2_2'!C3</f>
        <v>4390</v>
      </c>
      <c r="O11" s="9">
        <f aca="true" t="shared" si="4" ref="O11:O37">SUM(E11*100/N11)</f>
        <v>93.43963553530752</v>
      </c>
      <c r="P11" s="9">
        <f aca="true" t="shared" si="5" ref="P11:P37">SUM(I11*100/E11)</f>
        <v>3.9736713798147245</v>
      </c>
      <c r="Q11" s="4"/>
    </row>
    <row r="12" spans="1:17" ht="12" customHeight="1">
      <c r="A12" s="10">
        <v>3</v>
      </c>
      <c r="B12" s="11" t="s">
        <v>15</v>
      </c>
      <c r="C12" s="32">
        <f>'[1]3_2_2'!E12</f>
        <v>2640</v>
      </c>
      <c r="D12" s="33">
        <f>'[1]3_2_2'!F12</f>
        <v>90.87779690189329</v>
      </c>
      <c r="E12" s="32">
        <f>'Z3_2_2'!A4</f>
        <v>3873</v>
      </c>
      <c r="F12" s="34">
        <f t="shared" si="0"/>
        <v>96.51133815100923</v>
      </c>
      <c r="G12" s="32">
        <f>'[1]3_2_2'!I12</f>
        <v>47</v>
      </c>
      <c r="H12" s="33">
        <f>'[1]3_2_2'!J12</f>
        <v>1.7803030303030303</v>
      </c>
      <c r="I12" s="32">
        <f>'Z3_2_2'!B4</f>
        <v>175</v>
      </c>
      <c r="J12" s="34">
        <f t="shared" si="1"/>
        <v>4.5184611412341855</v>
      </c>
      <c r="K12" s="7">
        <v>8661</v>
      </c>
      <c r="L12" s="8">
        <f t="shared" si="2"/>
        <v>30.481468652580535</v>
      </c>
      <c r="M12" s="9">
        <f t="shared" si="3"/>
        <v>1.7803030303030303</v>
      </c>
      <c r="N12" s="9">
        <f>'Z3_2_2'!C4</f>
        <v>4013</v>
      </c>
      <c r="O12" s="9">
        <f t="shared" si="4"/>
        <v>96.51133815100923</v>
      </c>
      <c r="P12" s="9">
        <f t="shared" si="5"/>
        <v>4.5184611412341855</v>
      </c>
      <c r="Q12" s="4"/>
    </row>
    <row r="13" spans="1:17" ht="12" customHeight="1">
      <c r="A13" s="10">
        <v>4</v>
      </c>
      <c r="B13" s="11" t="s">
        <v>16</v>
      </c>
      <c r="C13" s="32">
        <f>'[1]3_2_2'!E13</f>
        <v>18652</v>
      </c>
      <c r="D13" s="33">
        <f>'[1]3_2_2'!F13</f>
        <v>91.06532565179182</v>
      </c>
      <c r="E13" s="32">
        <f>'Z3_2_2'!A5</f>
        <v>14913</v>
      </c>
      <c r="F13" s="34">
        <f t="shared" si="0"/>
        <v>90.82216808769793</v>
      </c>
      <c r="G13" s="32">
        <f>'[1]3_2_2'!I13</f>
        <v>1115</v>
      </c>
      <c r="H13" s="33">
        <f>'[1]3_2_2'!J13</f>
        <v>5.977911215955394</v>
      </c>
      <c r="I13" s="32">
        <f>'Z3_2_2'!B5</f>
        <v>1287</v>
      </c>
      <c r="J13" s="34">
        <f t="shared" si="1"/>
        <v>8.630054315027158</v>
      </c>
      <c r="K13" s="7">
        <v>12550</v>
      </c>
      <c r="L13" s="8">
        <f t="shared" si="2"/>
        <v>148.6215139442231</v>
      </c>
      <c r="M13" s="9">
        <f t="shared" si="3"/>
        <v>5.977911215955394</v>
      </c>
      <c r="N13" s="9">
        <f>'Z3_2_2'!C5</f>
        <v>16420</v>
      </c>
      <c r="O13" s="9">
        <f t="shared" si="4"/>
        <v>90.82216808769793</v>
      </c>
      <c r="P13" s="9">
        <f t="shared" si="5"/>
        <v>8.630054315027158</v>
      </c>
      <c r="Q13" s="4"/>
    </row>
    <row r="14" spans="1:17" ht="12" customHeight="1">
      <c r="A14" s="10">
        <v>5</v>
      </c>
      <c r="B14" s="11" t="s">
        <v>17</v>
      </c>
      <c r="C14" s="32">
        <f>'[1]3_2_2'!E14</f>
        <v>6836</v>
      </c>
      <c r="D14" s="33">
        <f>'[1]3_2_2'!F14</f>
        <v>83.97002825205749</v>
      </c>
      <c r="E14" s="32">
        <f>'Z3_2_2'!A6</f>
        <v>4401</v>
      </c>
      <c r="F14" s="34">
        <f t="shared" si="0"/>
        <v>92.18684541265186</v>
      </c>
      <c r="G14" s="32">
        <f>'[1]3_2_2'!I14</f>
        <v>116</v>
      </c>
      <c r="H14" s="33">
        <f>'[1]3_2_2'!J14</f>
        <v>1.6968987712112347</v>
      </c>
      <c r="I14" s="32">
        <f>'Z3_2_2'!B6</f>
        <v>115</v>
      </c>
      <c r="J14" s="34">
        <f t="shared" si="1"/>
        <v>2.613042490343104</v>
      </c>
      <c r="K14" s="7">
        <v>15508</v>
      </c>
      <c r="L14" s="8">
        <f t="shared" si="2"/>
        <v>44.08047459375806</v>
      </c>
      <c r="M14" s="9">
        <f t="shared" si="3"/>
        <v>1.6968987712112347</v>
      </c>
      <c r="N14" s="9">
        <f>'Z3_2_2'!C6</f>
        <v>4774</v>
      </c>
      <c r="O14" s="9">
        <f t="shared" si="4"/>
        <v>92.18684541265186</v>
      </c>
      <c r="P14" s="9">
        <f t="shared" si="5"/>
        <v>2.613042490343104</v>
      </c>
      <c r="Q14" s="4"/>
    </row>
    <row r="15" spans="1:17" ht="12" customHeight="1">
      <c r="A15" s="10">
        <v>6</v>
      </c>
      <c r="B15" s="11" t="s">
        <v>18</v>
      </c>
      <c r="C15" s="32">
        <f>'[1]3_2_2'!E15</f>
        <v>5839</v>
      </c>
      <c r="D15" s="33">
        <f>'[1]3_2_2'!F15</f>
        <v>90.49907005579665</v>
      </c>
      <c r="E15" s="32">
        <f>'Z3_2_2'!A7</f>
        <v>5366</v>
      </c>
      <c r="F15" s="34">
        <f t="shared" si="0"/>
        <v>93.79479112043349</v>
      </c>
      <c r="G15" s="32">
        <f>'[1]3_2_2'!I15</f>
        <v>1502</v>
      </c>
      <c r="H15" s="33">
        <f>'[1]3_2_2'!J15</f>
        <v>25.723582805274877</v>
      </c>
      <c r="I15" s="32">
        <f>'Z3_2_2'!B7</f>
        <v>1036</v>
      </c>
      <c r="J15" s="34">
        <f t="shared" si="1"/>
        <v>19.306746179649647</v>
      </c>
      <c r="K15" s="7">
        <v>19445</v>
      </c>
      <c r="L15" s="8">
        <f t="shared" si="2"/>
        <v>30.02828490614554</v>
      </c>
      <c r="M15" s="9">
        <f t="shared" si="3"/>
        <v>25.723582805274877</v>
      </c>
      <c r="N15" s="9">
        <f>'Z3_2_2'!C7</f>
        <v>5721</v>
      </c>
      <c r="O15" s="9">
        <f t="shared" si="4"/>
        <v>93.79479112043349</v>
      </c>
      <c r="P15" s="9">
        <f t="shared" si="5"/>
        <v>19.306746179649647</v>
      </c>
      <c r="Q15" s="4"/>
    </row>
    <row r="16" spans="1:17" ht="12" customHeight="1">
      <c r="A16" s="10">
        <v>7</v>
      </c>
      <c r="B16" s="11" t="s">
        <v>19</v>
      </c>
      <c r="C16" s="32">
        <f>'[1]3_2_2'!E16</f>
        <v>3073</v>
      </c>
      <c r="D16" s="33">
        <f>'[1]3_2_2'!F16</f>
        <v>85.50361713967725</v>
      </c>
      <c r="E16" s="32">
        <f>'Z3_2_2'!A8</f>
        <v>2211</v>
      </c>
      <c r="F16" s="34">
        <f t="shared" si="0"/>
        <v>78.7673672960456</v>
      </c>
      <c r="G16" s="32">
        <f>'[1]3_2_2'!I16</f>
        <v>276</v>
      </c>
      <c r="H16" s="33">
        <f>'[1]3_2_2'!J16</f>
        <v>8.981451350471852</v>
      </c>
      <c r="I16" s="32">
        <f>'Z3_2_2'!B8</f>
        <v>762</v>
      </c>
      <c r="J16" s="34">
        <f t="shared" si="1"/>
        <v>34.4640434192673</v>
      </c>
      <c r="K16" s="7">
        <v>6725</v>
      </c>
      <c r="L16" s="8">
        <f t="shared" si="2"/>
        <v>45.69516728624535</v>
      </c>
      <c r="M16" s="9">
        <f t="shared" si="3"/>
        <v>8.981451350471852</v>
      </c>
      <c r="N16" s="9">
        <f>'Z3_2_2'!C8</f>
        <v>2807</v>
      </c>
      <c r="O16" s="9">
        <f t="shared" si="4"/>
        <v>78.7673672960456</v>
      </c>
      <c r="P16" s="9">
        <f t="shared" si="5"/>
        <v>34.4640434192673</v>
      </c>
      <c r="Q16" s="4"/>
    </row>
    <row r="17" spans="1:17" ht="12" customHeight="1">
      <c r="A17" s="10">
        <v>8</v>
      </c>
      <c r="B17" s="11" t="s">
        <v>20</v>
      </c>
      <c r="C17" s="32">
        <f>'[1]3_2_2'!E17</f>
        <v>8511</v>
      </c>
      <c r="D17" s="33">
        <f>'[1]3_2_2'!F17</f>
        <v>80.23190045248869</v>
      </c>
      <c r="E17" s="32">
        <f>'Z3_2_2'!A9</f>
        <v>9778</v>
      </c>
      <c r="F17" s="34">
        <f t="shared" si="0"/>
        <v>91.76912247771</v>
      </c>
      <c r="G17" s="32">
        <f>'[1]3_2_2'!I17</f>
        <v>380</v>
      </c>
      <c r="H17" s="33">
        <f>'[1]3_2_2'!J17</f>
        <v>4.464810245564563</v>
      </c>
      <c r="I17" s="32">
        <f>'Z3_2_2'!B9</f>
        <v>675</v>
      </c>
      <c r="J17" s="34">
        <f t="shared" si="1"/>
        <v>6.9032521988136635</v>
      </c>
      <c r="K17" s="7">
        <v>2873</v>
      </c>
      <c r="L17" s="8">
        <f t="shared" si="2"/>
        <v>296.240863209189</v>
      </c>
      <c r="M17" s="9">
        <f t="shared" si="3"/>
        <v>4.464810245564563</v>
      </c>
      <c r="N17" s="9">
        <f>'Z3_2_2'!C9</f>
        <v>10655</v>
      </c>
      <c r="O17" s="9">
        <f t="shared" si="4"/>
        <v>91.76912247771</v>
      </c>
      <c r="P17" s="9">
        <f t="shared" si="5"/>
        <v>6.9032521988136635</v>
      </c>
      <c r="Q17" s="4"/>
    </row>
    <row r="18" spans="1:17" ht="12" customHeight="1">
      <c r="A18" s="10">
        <v>9</v>
      </c>
      <c r="B18" s="11" t="s">
        <v>21</v>
      </c>
      <c r="C18" s="32">
        <f>'[1]3_2_2'!E18</f>
        <v>4111</v>
      </c>
      <c r="D18" s="33">
        <f>'[1]3_2_2'!F18</f>
        <v>89.74023139052609</v>
      </c>
      <c r="E18" s="32">
        <f>'Z3_2_2'!A10</f>
        <v>4456</v>
      </c>
      <c r="F18" s="34">
        <f t="shared" si="0"/>
        <v>95.91046061127852</v>
      </c>
      <c r="G18" s="32">
        <f>'[1]3_2_2'!I18</f>
        <v>717</v>
      </c>
      <c r="H18" s="33">
        <f>'[1]3_2_2'!J18</f>
        <v>17.44101191924106</v>
      </c>
      <c r="I18" s="32">
        <f>'Z3_2_2'!B10</f>
        <v>698</v>
      </c>
      <c r="J18" s="34">
        <f t="shared" si="1"/>
        <v>15.664272890484739</v>
      </c>
      <c r="K18" s="7">
        <v>3217</v>
      </c>
      <c r="L18" s="8">
        <f t="shared" si="2"/>
        <v>127.78986633509481</v>
      </c>
      <c r="M18" s="9">
        <f t="shared" si="3"/>
        <v>17.44101191924106</v>
      </c>
      <c r="N18" s="9">
        <f>'Z3_2_2'!C10</f>
        <v>4646</v>
      </c>
      <c r="O18" s="9">
        <f t="shared" si="4"/>
        <v>95.91046061127852</v>
      </c>
      <c r="P18" s="9">
        <f t="shared" si="5"/>
        <v>15.664272890484739</v>
      </c>
      <c r="Q18" s="4"/>
    </row>
    <row r="19" spans="1:17" ht="12" customHeight="1">
      <c r="A19" s="10">
        <v>10</v>
      </c>
      <c r="B19" s="11" t="s">
        <v>22</v>
      </c>
      <c r="C19" s="32">
        <f>'[1]3_2_2'!E19</f>
        <v>5737</v>
      </c>
      <c r="D19" s="33">
        <f>'[1]3_2_2'!F19</f>
        <v>92.26439369572209</v>
      </c>
      <c r="E19" s="32">
        <f>'Z3_2_2'!A11</f>
        <v>4692</v>
      </c>
      <c r="F19" s="34">
        <f t="shared" si="0"/>
        <v>90.31761308950914</v>
      </c>
      <c r="G19" s="32">
        <f>'[1]3_2_2'!I19</f>
        <v>433</v>
      </c>
      <c r="H19" s="33">
        <f>'[1]3_2_2'!J19</f>
        <v>7.547498692696531</v>
      </c>
      <c r="I19" s="32">
        <f>'Z3_2_2'!B11</f>
        <v>634</v>
      </c>
      <c r="J19" s="34">
        <f t="shared" si="1"/>
        <v>13.512361466325661</v>
      </c>
      <c r="K19" s="7">
        <v>5492</v>
      </c>
      <c r="L19" s="8">
        <f t="shared" si="2"/>
        <v>104.46103423160962</v>
      </c>
      <c r="M19" s="9">
        <f t="shared" si="3"/>
        <v>7.547498692696531</v>
      </c>
      <c r="N19" s="9">
        <f>'Z3_2_2'!C11</f>
        <v>5195</v>
      </c>
      <c r="O19" s="9">
        <f t="shared" si="4"/>
        <v>90.31761308950914</v>
      </c>
      <c r="P19" s="9">
        <f t="shared" si="5"/>
        <v>13.512361466325661</v>
      </c>
      <c r="Q19" s="4"/>
    </row>
    <row r="20" spans="1:17" ht="12" customHeight="1">
      <c r="A20" s="10">
        <v>11</v>
      </c>
      <c r="B20" s="11" t="s">
        <v>23</v>
      </c>
      <c r="C20" s="32">
        <f>'[1]3_2_2'!E20</f>
        <v>4113</v>
      </c>
      <c r="D20" s="33">
        <f>'[1]3_2_2'!F20</f>
        <v>87.58517887563885</v>
      </c>
      <c r="E20" s="32">
        <f>'Z3_2_2'!A12</f>
        <v>3537</v>
      </c>
      <c r="F20" s="34">
        <f t="shared" si="0"/>
        <v>90.66905921558575</v>
      </c>
      <c r="G20" s="32">
        <f>'[1]3_2_2'!I20</f>
        <v>783</v>
      </c>
      <c r="H20" s="33">
        <f>'[1]3_2_2'!J20</f>
        <v>19.037199124726477</v>
      </c>
      <c r="I20" s="32">
        <f>'Z3_2_2'!B12</f>
        <v>1028</v>
      </c>
      <c r="J20" s="34">
        <f t="shared" si="1"/>
        <v>29.064178682499293</v>
      </c>
      <c r="K20" s="7">
        <v>4069</v>
      </c>
      <c r="L20" s="8">
        <f t="shared" si="2"/>
        <v>101.08134676824773</v>
      </c>
      <c r="M20" s="9">
        <f t="shared" si="3"/>
        <v>19.037199124726477</v>
      </c>
      <c r="N20" s="9">
        <f>'Z3_2_2'!C12</f>
        <v>3901</v>
      </c>
      <c r="O20" s="9">
        <f t="shared" si="4"/>
        <v>90.66905921558575</v>
      </c>
      <c r="P20" s="9">
        <f t="shared" si="5"/>
        <v>29.064178682499293</v>
      </c>
      <c r="Q20" s="4"/>
    </row>
    <row r="21" spans="1:17" ht="12" customHeight="1">
      <c r="A21" s="10">
        <v>12</v>
      </c>
      <c r="B21" s="11" t="s">
        <v>24</v>
      </c>
      <c r="C21" s="32">
        <f>'[1]3_2_2'!E21</f>
        <v>3954</v>
      </c>
      <c r="D21" s="33">
        <f>'[1]3_2_2'!F21</f>
        <v>81.66047087980174</v>
      </c>
      <c r="E21" s="32">
        <f>'Z3_2_2'!A13</f>
        <v>1477</v>
      </c>
      <c r="F21" s="34">
        <f t="shared" si="0"/>
        <v>90.50245098039215</v>
      </c>
      <c r="G21" s="32">
        <f>'[1]3_2_2'!I21</f>
        <v>104</v>
      </c>
      <c r="H21" s="33">
        <f>'[1]3_2_2'!J21</f>
        <v>2.630247850278199</v>
      </c>
      <c r="I21" s="32">
        <f>'Z3_2_2'!B13</f>
        <v>13</v>
      </c>
      <c r="J21" s="34">
        <f t="shared" si="1"/>
        <v>0.8801624915368991</v>
      </c>
      <c r="K21" s="7">
        <v>24234</v>
      </c>
      <c r="L21" s="8">
        <f t="shared" si="2"/>
        <v>16.31591978212429</v>
      </c>
      <c r="M21" s="9">
        <f t="shared" si="3"/>
        <v>2.630247850278199</v>
      </c>
      <c r="N21" s="9">
        <f>'Z3_2_2'!C13</f>
        <v>1632</v>
      </c>
      <c r="O21" s="9">
        <f t="shared" si="4"/>
        <v>90.50245098039215</v>
      </c>
      <c r="P21" s="9">
        <f t="shared" si="5"/>
        <v>0.8801624915368991</v>
      </c>
      <c r="Q21" s="4"/>
    </row>
    <row r="22" spans="1:17" ht="12" customHeight="1">
      <c r="A22" s="10">
        <v>13</v>
      </c>
      <c r="B22" s="11" t="s">
        <v>25</v>
      </c>
      <c r="C22" s="32">
        <f>'[1]3_2_2'!E22</f>
        <v>8246</v>
      </c>
      <c r="D22" s="33">
        <f>'[1]3_2_2'!F22</f>
        <v>83.97148676171079</v>
      </c>
      <c r="E22" s="32">
        <f>'Z3_2_2'!A14</f>
        <v>6344</v>
      </c>
      <c r="F22" s="34">
        <f t="shared" si="0"/>
        <v>85.51017657366222</v>
      </c>
      <c r="G22" s="32">
        <f>'[1]3_2_2'!I22</f>
        <v>2134</v>
      </c>
      <c r="H22" s="33">
        <f>'[1]3_2_2'!J22</f>
        <v>25.879214164443365</v>
      </c>
      <c r="I22" s="32">
        <f>'Z3_2_2'!B14</f>
        <v>1378</v>
      </c>
      <c r="J22" s="34">
        <f t="shared" si="1"/>
        <v>21.721311475409838</v>
      </c>
      <c r="K22" s="7">
        <v>8510</v>
      </c>
      <c r="L22" s="8">
        <f t="shared" si="2"/>
        <v>96.89776733254995</v>
      </c>
      <c r="M22" s="9">
        <f t="shared" si="3"/>
        <v>25.879214164443365</v>
      </c>
      <c r="N22" s="9">
        <f>'Z3_2_2'!C14</f>
        <v>7419</v>
      </c>
      <c r="O22" s="9">
        <f t="shared" si="4"/>
        <v>85.51017657366222</v>
      </c>
      <c r="P22" s="9">
        <f t="shared" si="5"/>
        <v>21.721311475409838</v>
      </c>
      <c r="Q22" s="4"/>
    </row>
    <row r="23" spans="1:17" ht="12" customHeight="1">
      <c r="A23" s="10">
        <v>14</v>
      </c>
      <c r="B23" s="11" t="s">
        <v>26</v>
      </c>
      <c r="C23" s="32">
        <f>'[1]3_2_2'!E23</f>
        <v>3620</v>
      </c>
      <c r="D23" s="33">
        <f>'[1]3_2_2'!F23</f>
        <v>84.87690504103165</v>
      </c>
      <c r="E23" s="32">
        <f>'Z3_2_2'!A15</f>
        <v>3964</v>
      </c>
      <c r="F23" s="34">
        <f t="shared" si="0"/>
        <v>88.44265952699688</v>
      </c>
      <c r="G23" s="32">
        <f>'[1]3_2_2'!I23</f>
        <v>996</v>
      </c>
      <c r="H23" s="33">
        <f>'[1]3_2_2'!J23</f>
        <v>27.513812154696133</v>
      </c>
      <c r="I23" s="32">
        <f>'Z3_2_2'!B15</f>
        <v>1317</v>
      </c>
      <c r="J23" s="34">
        <f t="shared" si="1"/>
        <v>33.22401614530777</v>
      </c>
      <c r="K23" s="7">
        <v>2607</v>
      </c>
      <c r="L23" s="8">
        <f t="shared" si="2"/>
        <v>138.85692366705024</v>
      </c>
      <c r="M23" s="9">
        <f t="shared" si="3"/>
        <v>27.513812154696133</v>
      </c>
      <c r="N23" s="9">
        <f>'Z3_2_2'!C15</f>
        <v>4482</v>
      </c>
      <c r="O23" s="9">
        <f t="shared" si="4"/>
        <v>88.44265952699688</v>
      </c>
      <c r="P23" s="9">
        <f t="shared" si="5"/>
        <v>33.22401614530777</v>
      </c>
      <c r="Q23" s="4"/>
    </row>
    <row r="24" spans="1:17" ht="12" customHeight="1">
      <c r="A24" s="10">
        <v>15</v>
      </c>
      <c r="B24" s="11" t="s">
        <v>27</v>
      </c>
      <c r="C24" s="32">
        <f>'[1]3_2_2'!E24</f>
        <v>6110</v>
      </c>
      <c r="D24" s="33">
        <f>'[1]3_2_2'!F24</f>
        <v>88.9762632881899</v>
      </c>
      <c r="E24" s="32">
        <f>'Z3_2_2'!A16</f>
        <v>5827</v>
      </c>
      <c r="F24" s="34">
        <f t="shared" si="0"/>
        <v>87.61088558111562</v>
      </c>
      <c r="G24" s="32">
        <f>'[1]3_2_2'!I24</f>
        <v>293</v>
      </c>
      <c r="H24" s="33">
        <f>'[1]3_2_2'!J24</f>
        <v>4.795417348608838</v>
      </c>
      <c r="I24" s="32">
        <f>'Z3_2_2'!B16</f>
        <v>206</v>
      </c>
      <c r="J24" s="34">
        <f t="shared" si="1"/>
        <v>3.535266861163549</v>
      </c>
      <c r="K24" s="7">
        <v>13409</v>
      </c>
      <c r="L24" s="8">
        <f t="shared" si="2"/>
        <v>45.56641061973301</v>
      </c>
      <c r="M24" s="9">
        <f t="shared" si="3"/>
        <v>4.795417348608838</v>
      </c>
      <c r="N24" s="9">
        <f>'Z3_2_2'!C16</f>
        <v>6651</v>
      </c>
      <c r="O24" s="9">
        <f t="shared" si="4"/>
        <v>87.61088558111562</v>
      </c>
      <c r="P24" s="9">
        <f t="shared" si="5"/>
        <v>3.535266861163549</v>
      </c>
      <c r="Q24" s="4"/>
    </row>
    <row r="25" spans="1:17" ht="12" customHeight="1">
      <c r="A25" s="10">
        <v>16</v>
      </c>
      <c r="B25" s="11" t="s">
        <v>28</v>
      </c>
      <c r="C25" s="32">
        <f>'[1]3_2_2'!E25</f>
        <v>5000</v>
      </c>
      <c r="D25" s="33">
        <f>'[1]3_2_2'!F25</f>
        <v>91.96247930844216</v>
      </c>
      <c r="E25" s="32">
        <f>'Z3_2_2'!A17</f>
        <v>4689</v>
      </c>
      <c r="F25" s="34">
        <f t="shared" si="0"/>
        <v>94.51723442854264</v>
      </c>
      <c r="G25" s="32">
        <f>'[1]3_2_2'!I25</f>
        <v>970</v>
      </c>
      <c r="H25" s="33">
        <f>'[1]3_2_2'!J25</f>
        <v>19.4</v>
      </c>
      <c r="I25" s="32">
        <f>'Z3_2_2'!B17</f>
        <v>905</v>
      </c>
      <c r="J25" s="34">
        <f t="shared" si="1"/>
        <v>19.30049050970356</v>
      </c>
      <c r="K25" s="7">
        <v>14874</v>
      </c>
      <c r="L25" s="8">
        <f t="shared" si="2"/>
        <v>33.6157052574963</v>
      </c>
      <c r="M25" s="9">
        <f t="shared" si="3"/>
        <v>19.4</v>
      </c>
      <c r="N25" s="9">
        <f>'Z3_2_2'!C17</f>
        <v>4961</v>
      </c>
      <c r="O25" s="9">
        <f t="shared" si="4"/>
        <v>94.51723442854264</v>
      </c>
      <c r="P25" s="9">
        <f t="shared" si="5"/>
        <v>19.30049050970356</v>
      </c>
      <c r="Q25" s="4"/>
    </row>
    <row r="26" spans="1:17" ht="12" customHeight="1">
      <c r="A26" s="10">
        <v>17</v>
      </c>
      <c r="B26" s="11" t="s">
        <v>29</v>
      </c>
      <c r="C26" s="32">
        <f>'[1]3_2_2'!E26</f>
        <v>3966</v>
      </c>
      <c r="D26" s="33">
        <f>'[1]3_2_2'!F26</f>
        <v>88.19212808539027</v>
      </c>
      <c r="E26" s="32">
        <f>'Z3_2_2'!A18</f>
        <v>3482</v>
      </c>
      <c r="F26" s="34">
        <f t="shared" si="0"/>
        <v>92.63101888800213</v>
      </c>
      <c r="G26" s="32">
        <f>'[1]3_2_2'!I26</f>
        <v>993</v>
      </c>
      <c r="H26" s="33">
        <f>'[1]3_2_2'!J26</f>
        <v>25.03782148260212</v>
      </c>
      <c r="I26" s="32">
        <f>'Z3_2_2'!B18</f>
        <v>1138</v>
      </c>
      <c r="J26" s="34">
        <f t="shared" si="1"/>
        <v>32.68236645605974</v>
      </c>
      <c r="K26" s="7">
        <v>6864</v>
      </c>
      <c r="L26" s="8">
        <f t="shared" si="2"/>
        <v>57.77972027972028</v>
      </c>
      <c r="M26" s="9">
        <f t="shared" si="3"/>
        <v>25.03782148260212</v>
      </c>
      <c r="N26" s="9">
        <f>'Z3_2_2'!C18</f>
        <v>3759</v>
      </c>
      <c r="O26" s="9">
        <f t="shared" si="4"/>
        <v>92.63101888800213</v>
      </c>
      <c r="P26" s="9">
        <f t="shared" si="5"/>
        <v>32.68236645605974</v>
      </c>
      <c r="Q26" s="4"/>
    </row>
    <row r="27" spans="1:17" ht="12" customHeight="1">
      <c r="A27" s="10">
        <v>18</v>
      </c>
      <c r="B27" s="11" t="s">
        <v>30</v>
      </c>
      <c r="C27" s="32">
        <f>'[1]3_2_2'!E27</f>
        <v>3688</v>
      </c>
      <c r="D27" s="33">
        <f>'[1]3_2_2'!F27</f>
        <v>93.43805421839372</v>
      </c>
      <c r="E27" s="32">
        <f>'Z3_2_2'!A19</f>
        <v>3811</v>
      </c>
      <c r="F27" s="34">
        <f t="shared" si="0"/>
        <v>94.47198810114031</v>
      </c>
      <c r="G27" s="32">
        <f>'[1]3_2_2'!I27</f>
        <v>920</v>
      </c>
      <c r="H27" s="33">
        <f>'[1]3_2_2'!J27</f>
        <v>24.945770065075923</v>
      </c>
      <c r="I27" s="32">
        <f>'Z3_2_2'!B19</f>
        <v>601</v>
      </c>
      <c r="J27" s="34">
        <f t="shared" si="1"/>
        <v>15.770139071109945</v>
      </c>
      <c r="K27" s="7">
        <v>3537</v>
      </c>
      <c r="L27" s="8">
        <f t="shared" si="2"/>
        <v>104.26915465083404</v>
      </c>
      <c r="M27" s="9">
        <f t="shared" si="3"/>
        <v>24.945770065075923</v>
      </c>
      <c r="N27" s="9">
        <f>'Z3_2_2'!C19</f>
        <v>4034</v>
      </c>
      <c r="O27" s="9">
        <f t="shared" si="4"/>
        <v>94.47198810114031</v>
      </c>
      <c r="P27" s="9">
        <f t="shared" si="5"/>
        <v>15.770139071109945</v>
      </c>
      <c r="Q27" s="4"/>
    </row>
    <row r="28" spans="1:17" ht="12" customHeight="1">
      <c r="A28" s="10">
        <v>19</v>
      </c>
      <c r="B28" s="11" t="s">
        <v>31</v>
      </c>
      <c r="C28" s="32">
        <f>'[1]3_2_2'!E28</f>
        <v>2991</v>
      </c>
      <c r="D28" s="33">
        <f>'[1]3_2_2'!F28</f>
        <v>79.42113648433352</v>
      </c>
      <c r="E28" s="32">
        <f>'Z3_2_2'!A20</f>
        <v>3824</v>
      </c>
      <c r="F28" s="34">
        <f t="shared" si="0"/>
        <v>95.19541946726413</v>
      </c>
      <c r="G28" s="32">
        <f>'[1]3_2_2'!I28</f>
        <v>241</v>
      </c>
      <c r="H28" s="33">
        <f>'[1]3_2_2'!J28</f>
        <v>8.057505850885992</v>
      </c>
      <c r="I28" s="32">
        <f>'Z3_2_2'!B20</f>
        <v>407</v>
      </c>
      <c r="J28" s="34">
        <f t="shared" si="1"/>
        <v>10.643305439330543</v>
      </c>
      <c r="K28" s="7">
        <v>2098</v>
      </c>
      <c r="L28" s="8">
        <f t="shared" si="2"/>
        <v>142.56434699714012</v>
      </c>
      <c r="M28" s="9">
        <f t="shared" si="3"/>
        <v>8.057505850885992</v>
      </c>
      <c r="N28" s="9">
        <f>'Z3_2_2'!C20</f>
        <v>4017</v>
      </c>
      <c r="O28" s="9">
        <f t="shared" si="4"/>
        <v>95.19541946726413</v>
      </c>
      <c r="P28" s="9">
        <f t="shared" si="5"/>
        <v>10.643305439330543</v>
      </c>
      <c r="Q28" s="4"/>
    </row>
    <row r="29" spans="1:17" ht="12" customHeight="1">
      <c r="A29" s="10">
        <v>20</v>
      </c>
      <c r="B29" s="11" t="s">
        <v>32</v>
      </c>
      <c r="C29" s="32">
        <f>'[1]3_2_2'!E29</f>
        <v>18428</v>
      </c>
      <c r="D29" s="33">
        <f>'[1]3_2_2'!F29</f>
        <v>91.74549437419098</v>
      </c>
      <c r="E29" s="32">
        <f>'Z3_2_2'!A21</f>
        <v>11519</v>
      </c>
      <c r="F29" s="34">
        <f t="shared" si="0"/>
        <v>93.49837662337663</v>
      </c>
      <c r="G29" s="32">
        <f>'[1]3_2_2'!I29</f>
        <v>2505</v>
      </c>
      <c r="H29" s="33">
        <f>'[1]3_2_2'!J29</f>
        <v>13.593444757976991</v>
      </c>
      <c r="I29" s="32">
        <f>'Z3_2_2'!B21</f>
        <v>3643</v>
      </c>
      <c r="J29" s="34">
        <f t="shared" si="1"/>
        <v>31.62600920218769</v>
      </c>
      <c r="K29" s="7">
        <v>26268</v>
      </c>
      <c r="L29" s="8">
        <f t="shared" si="2"/>
        <v>70.15379929952795</v>
      </c>
      <c r="M29" s="9">
        <f t="shared" si="3"/>
        <v>13.593444757976991</v>
      </c>
      <c r="N29" s="9">
        <f>'Z3_2_2'!C21</f>
        <v>12320</v>
      </c>
      <c r="O29" s="9">
        <f t="shared" si="4"/>
        <v>93.49837662337663</v>
      </c>
      <c r="P29" s="9">
        <f t="shared" si="5"/>
        <v>31.62600920218769</v>
      </c>
      <c r="Q29" s="4"/>
    </row>
    <row r="30" spans="1:17" ht="12" customHeight="1">
      <c r="A30" s="10">
        <v>21</v>
      </c>
      <c r="B30" s="11" t="s">
        <v>33</v>
      </c>
      <c r="C30" s="32">
        <f>'[1]3_2_2'!E30</f>
        <v>4705</v>
      </c>
      <c r="D30" s="33">
        <f>'[1]3_2_2'!F30</f>
        <v>92.39984289080911</v>
      </c>
      <c r="E30" s="32">
        <f>'Z3_2_2'!A22</f>
        <v>3516</v>
      </c>
      <c r="F30" s="34">
        <f t="shared" si="0"/>
        <v>92.64822134387352</v>
      </c>
      <c r="G30" s="32">
        <f>'[1]3_2_2'!I30</f>
        <v>574</v>
      </c>
      <c r="H30" s="33">
        <f>'[1]3_2_2'!J30</f>
        <v>12.199787460148778</v>
      </c>
      <c r="I30" s="32">
        <f>'Z3_2_2'!B22</f>
        <v>446</v>
      </c>
      <c r="J30" s="34">
        <f t="shared" si="1"/>
        <v>12.684869169510808</v>
      </c>
      <c r="K30" s="7">
        <v>14348</v>
      </c>
      <c r="L30" s="8">
        <f t="shared" si="2"/>
        <v>32.79202676331196</v>
      </c>
      <c r="M30" s="9">
        <f t="shared" si="3"/>
        <v>12.199787460148778</v>
      </c>
      <c r="N30" s="9">
        <f>'Z3_2_2'!C22</f>
        <v>3795</v>
      </c>
      <c r="O30" s="9">
        <f t="shared" si="4"/>
        <v>92.64822134387352</v>
      </c>
      <c r="P30" s="9">
        <f t="shared" si="5"/>
        <v>12.684869169510808</v>
      </c>
      <c r="Q30" s="4"/>
    </row>
    <row r="31" spans="1:17" ht="12" customHeight="1">
      <c r="A31" s="10">
        <v>22</v>
      </c>
      <c r="B31" s="11" t="s">
        <v>34</v>
      </c>
      <c r="C31" s="32">
        <f>'[1]3_2_2'!E31</f>
        <v>5024</v>
      </c>
      <c r="D31" s="33">
        <f>'[1]3_2_2'!F31</f>
        <v>96.20834929145921</v>
      </c>
      <c r="E31" s="32">
        <f>'Z3_2_2'!A23</f>
        <v>5780</v>
      </c>
      <c r="F31" s="34">
        <f t="shared" si="0"/>
        <v>97.51982453180361</v>
      </c>
      <c r="G31" s="32">
        <f>'[1]3_2_2'!I31</f>
        <v>334</v>
      </c>
      <c r="H31" s="33">
        <f>'[1]3_2_2'!J31</f>
        <v>6.648089171974522</v>
      </c>
      <c r="I31" s="32">
        <f>'Z3_2_2'!B23</f>
        <v>363</v>
      </c>
      <c r="J31" s="34">
        <f t="shared" si="1"/>
        <v>6.280276816608996</v>
      </c>
      <c r="K31" s="7">
        <v>5783</v>
      </c>
      <c r="L31" s="8">
        <f t="shared" si="2"/>
        <v>86.87532422618018</v>
      </c>
      <c r="M31" s="9">
        <f t="shared" si="3"/>
        <v>6.648089171974522</v>
      </c>
      <c r="N31" s="9">
        <f>'Z3_2_2'!C23</f>
        <v>5927</v>
      </c>
      <c r="O31" s="9">
        <f t="shared" si="4"/>
        <v>97.51982453180361</v>
      </c>
      <c r="P31" s="9">
        <f t="shared" si="5"/>
        <v>6.280276816608996</v>
      </c>
      <c r="Q31" s="4"/>
    </row>
    <row r="32" spans="1:17" ht="12" customHeight="1">
      <c r="A32" s="10">
        <v>23</v>
      </c>
      <c r="B32" s="11" t="s">
        <v>35</v>
      </c>
      <c r="C32" s="32">
        <f>'[1]3_2_2'!E32</f>
        <v>3655</v>
      </c>
      <c r="D32" s="33">
        <f>'[1]3_2_2'!F32</f>
        <v>94.46885500129233</v>
      </c>
      <c r="E32" s="32">
        <f>'Z3_2_2'!A24</f>
        <v>5181</v>
      </c>
      <c r="F32" s="34">
        <f t="shared" si="0"/>
        <v>97.05882352941177</v>
      </c>
      <c r="G32" s="32">
        <f>'[1]3_2_2'!I32</f>
        <v>55</v>
      </c>
      <c r="H32" s="33">
        <f>'[1]3_2_2'!J32</f>
        <v>1.5047879616963065</v>
      </c>
      <c r="I32" s="32">
        <f>'Z3_2_2'!B24</f>
        <v>43</v>
      </c>
      <c r="J32" s="34">
        <f t="shared" si="1"/>
        <v>0.8299556070256707</v>
      </c>
      <c r="K32" s="7">
        <v>4058</v>
      </c>
      <c r="L32" s="8">
        <f t="shared" si="2"/>
        <v>90.06899950714637</v>
      </c>
      <c r="M32" s="9">
        <f t="shared" si="3"/>
        <v>1.5047879616963065</v>
      </c>
      <c r="N32" s="9">
        <f>'Z3_2_2'!C24</f>
        <v>5338</v>
      </c>
      <c r="O32" s="9">
        <f t="shared" si="4"/>
        <v>97.05882352941177</v>
      </c>
      <c r="P32" s="9">
        <f t="shared" si="5"/>
        <v>0.8299556070256707</v>
      </c>
      <c r="Q32" s="4"/>
    </row>
    <row r="33" spans="1:17" ht="12" customHeight="1">
      <c r="A33" s="10">
        <v>24</v>
      </c>
      <c r="B33" s="11" t="s">
        <v>36</v>
      </c>
      <c r="C33" s="32">
        <f>'[1]3_2_2'!E33</f>
        <v>3574</v>
      </c>
      <c r="D33" s="33">
        <f>'[1]3_2_2'!F33</f>
        <v>93.29156878099712</v>
      </c>
      <c r="E33" s="32">
        <f>'Z3_2_2'!A25</f>
        <v>2403</v>
      </c>
      <c r="F33" s="34">
        <f t="shared" si="0"/>
        <v>94.71817106819077</v>
      </c>
      <c r="G33" s="32">
        <f>'[1]3_2_2'!I33</f>
        <v>280</v>
      </c>
      <c r="H33" s="33">
        <f>'[1]3_2_2'!J33</f>
        <v>7.834359261331841</v>
      </c>
      <c r="I33" s="32">
        <f>'Z3_2_2'!B25</f>
        <v>257</v>
      </c>
      <c r="J33" s="34">
        <f t="shared" si="1"/>
        <v>10.694964627548897</v>
      </c>
      <c r="K33" s="7">
        <v>720</v>
      </c>
      <c r="L33" s="8">
        <f t="shared" si="2"/>
        <v>496.3888888888889</v>
      </c>
      <c r="M33" s="9">
        <f t="shared" si="3"/>
        <v>7.834359261331841</v>
      </c>
      <c r="N33" s="9">
        <f>'Z3_2_2'!C25</f>
        <v>2537</v>
      </c>
      <c r="O33" s="9">
        <f t="shared" si="4"/>
        <v>94.71817106819077</v>
      </c>
      <c r="P33" s="9">
        <f t="shared" si="5"/>
        <v>10.694964627548897</v>
      </c>
      <c r="Q33" s="4"/>
    </row>
    <row r="34" spans="1:17" ht="12" customHeight="1">
      <c r="A34" s="10">
        <v>25</v>
      </c>
      <c r="B34" s="11" t="s">
        <v>37</v>
      </c>
      <c r="C34" s="32">
        <f>'[1]3_2_2'!E34</f>
        <v>3380</v>
      </c>
      <c r="D34" s="33">
        <f>'[1]3_2_2'!F34</f>
        <v>96.70958512160229</v>
      </c>
      <c r="E34" s="32">
        <f>'Z3_2_2'!A26</f>
        <v>3268</v>
      </c>
      <c r="F34" s="34">
        <f t="shared" si="0"/>
        <v>96.88704417432552</v>
      </c>
      <c r="G34" s="32">
        <f>'[1]3_2_2'!I34</f>
        <v>74</v>
      </c>
      <c r="H34" s="33">
        <f>'[1]3_2_2'!J34</f>
        <v>2.1893491124260356</v>
      </c>
      <c r="I34" s="32">
        <f>'Z3_2_2'!B26</f>
        <v>81</v>
      </c>
      <c r="J34" s="34">
        <f t="shared" si="1"/>
        <v>2.478580171358629</v>
      </c>
      <c r="K34" s="7">
        <v>10761</v>
      </c>
      <c r="L34" s="8">
        <f t="shared" si="2"/>
        <v>31.409720286218754</v>
      </c>
      <c r="M34" s="9">
        <f t="shared" si="3"/>
        <v>2.1893491124260356</v>
      </c>
      <c r="N34" s="9">
        <f>'Z3_2_2'!C26</f>
        <v>3373</v>
      </c>
      <c r="O34" s="9">
        <f t="shared" si="4"/>
        <v>96.88704417432552</v>
      </c>
      <c r="P34" s="9">
        <f t="shared" si="5"/>
        <v>2.478580171358629</v>
      </c>
      <c r="Q34" s="4"/>
    </row>
    <row r="35" spans="1:17" ht="12" customHeight="1">
      <c r="A35" s="10">
        <v>26</v>
      </c>
      <c r="B35" s="11" t="s">
        <v>38</v>
      </c>
      <c r="C35" s="32">
        <f>'[1]3_2_2'!E35</f>
        <v>16616</v>
      </c>
      <c r="D35" s="33">
        <f>'[1]3_2_2'!F35</f>
        <v>86.00859257725556</v>
      </c>
      <c r="E35" s="32">
        <f>'Z3_2_2'!A27</f>
        <v>18706</v>
      </c>
      <c r="F35" s="34">
        <f t="shared" si="0"/>
        <v>70.59400709487508</v>
      </c>
      <c r="G35" s="32">
        <f>'[1]3_2_2'!I35</f>
        <v>6602</v>
      </c>
      <c r="H35" s="33">
        <f>'[1]3_2_2'!J35</f>
        <v>39.73278767453057</v>
      </c>
      <c r="I35" s="32">
        <f>'Z3_2_2'!B27</f>
        <v>11830</v>
      </c>
      <c r="J35" s="34">
        <f t="shared" si="1"/>
        <v>63.24174061798354</v>
      </c>
      <c r="K35" s="7">
        <v>11224</v>
      </c>
      <c r="L35" s="8">
        <f t="shared" si="2"/>
        <v>148.03991446899502</v>
      </c>
      <c r="M35" s="9">
        <f t="shared" si="3"/>
        <v>39.73278767453057</v>
      </c>
      <c r="N35" s="9">
        <f>'Z3_2_2'!C27</f>
        <v>26498</v>
      </c>
      <c r="O35" s="9">
        <f t="shared" si="4"/>
        <v>70.59400709487508</v>
      </c>
      <c r="P35" s="9">
        <f t="shared" si="5"/>
        <v>63.24174061798354</v>
      </c>
      <c r="Q35" s="4"/>
    </row>
    <row r="36" spans="1:17" ht="12" customHeight="1" thickBot="1">
      <c r="A36" s="12">
        <v>27</v>
      </c>
      <c r="B36" s="11" t="s">
        <v>39</v>
      </c>
      <c r="C36" s="32"/>
      <c r="D36" s="33"/>
      <c r="E36" s="32"/>
      <c r="F36" s="34"/>
      <c r="G36" s="32"/>
      <c r="H36" s="33"/>
      <c r="I36" s="32"/>
      <c r="J36" s="34"/>
      <c r="K36" s="7">
        <v>860</v>
      </c>
      <c r="L36" s="8">
        <f t="shared" si="2"/>
        <v>0</v>
      </c>
      <c r="M36" s="9" t="e">
        <f t="shared" si="3"/>
        <v>#DIV/0!</v>
      </c>
      <c r="N36" s="9">
        <f>'Z3_2_2'!C28</f>
        <v>0</v>
      </c>
      <c r="O36" s="9" t="e">
        <f t="shared" si="4"/>
        <v>#DIV/0!</v>
      </c>
      <c r="P36" s="9" t="e">
        <f t="shared" si="5"/>
        <v>#DIV/0!</v>
      </c>
      <c r="Q36" s="4"/>
    </row>
    <row r="37" spans="1:17" ht="12" customHeight="1" thickBot="1">
      <c r="A37" s="13"/>
      <c r="B37" s="26" t="s">
        <v>40</v>
      </c>
      <c r="C37" s="35">
        <f>'[1]3_2_2'!E37</f>
        <v>156630</v>
      </c>
      <c r="D37" s="36">
        <f>'[1]3_2_2'!F37</f>
        <v>88.68492871459793</v>
      </c>
      <c r="E37" s="37">
        <f>SUM(E10:E36)</f>
        <v>141120</v>
      </c>
      <c r="F37" s="38">
        <f t="shared" si="0"/>
        <v>88.60703858349292</v>
      </c>
      <c r="G37" s="35">
        <f>'[1]3_2_2'!I37</f>
        <v>22615</v>
      </c>
      <c r="H37" s="36">
        <f>'[1]3_2_2'!J37</f>
        <v>14.438485603013472</v>
      </c>
      <c r="I37" s="37">
        <f>SUM(I10:I36)</f>
        <v>29201</v>
      </c>
      <c r="J37" s="38">
        <f t="shared" si="1"/>
        <v>20.692318594104307</v>
      </c>
      <c r="K37" s="7">
        <f>SUM(K10:K36)</f>
        <v>242911</v>
      </c>
      <c r="L37" s="8">
        <f t="shared" si="2"/>
        <v>64.48040640399158</v>
      </c>
      <c r="M37" s="9">
        <f t="shared" si="3"/>
        <v>14.438485603013472</v>
      </c>
      <c r="N37" s="9">
        <f>SUM(N10:N36)</f>
        <v>159265</v>
      </c>
      <c r="O37" s="9">
        <f t="shared" si="4"/>
        <v>88.60703858349292</v>
      </c>
      <c r="P37" s="9">
        <f t="shared" si="5"/>
        <v>20.692318594104307</v>
      </c>
      <c r="Q37" s="4"/>
    </row>
    <row r="38" spans="3:17" ht="12.75">
      <c r="C38" s="14"/>
      <c r="K38" s="4"/>
      <c r="L38" s="4"/>
      <c r="M38" s="4"/>
      <c r="N38" s="4"/>
      <c r="O38" s="4"/>
      <c r="P38" s="4"/>
      <c r="Q38" s="4"/>
    </row>
    <row r="39" spans="2:17" ht="12.75">
      <c r="B39" s="15" t="s">
        <v>41</v>
      </c>
      <c r="K39" s="4"/>
      <c r="L39" s="4"/>
      <c r="M39" s="4"/>
      <c r="N39" s="4"/>
      <c r="O39" s="4"/>
      <c r="P39" s="4"/>
      <c r="Q39" s="4"/>
    </row>
    <row r="40" spans="2:17" ht="12.75">
      <c r="B40" s="15" t="s">
        <v>42</v>
      </c>
      <c r="K40" s="4"/>
      <c r="L40" s="4"/>
      <c r="M40" s="4"/>
      <c r="N40" s="4"/>
      <c r="O40" s="4"/>
      <c r="P40" s="4"/>
      <c r="Q40" s="4"/>
    </row>
    <row r="41" spans="11:13" ht="12.75">
      <c r="K41" s="9"/>
      <c r="L41" s="9"/>
      <c r="M41" s="9"/>
    </row>
    <row r="42" spans="11:13" ht="12.75">
      <c r="K42" s="9"/>
      <c r="L42" s="9"/>
      <c r="M42" s="9"/>
    </row>
    <row r="43" spans="11:13" ht="12.75">
      <c r="K43" s="9"/>
      <c r="L43" s="9"/>
      <c r="M43" s="9"/>
    </row>
    <row r="44" spans="11:13" ht="12.75">
      <c r="K44" s="9"/>
      <c r="L44" s="9"/>
      <c r="M44" s="9"/>
    </row>
    <row r="45" spans="11:13" ht="12.75">
      <c r="K45" s="9"/>
      <c r="L45" s="9"/>
      <c r="M45" s="9"/>
    </row>
    <row r="46" spans="11:13" ht="12.75">
      <c r="K46" s="9"/>
      <c r="L46" s="9"/>
      <c r="M46" s="9"/>
    </row>
    <row r="47" spans="11:13" ht="12.75">
      <c r="K47" s="9"/>
      <c r="L47" s="9"/>
      <c r="M47" s="9"/>
    </row>
    <row r="48" spans="11:13" ht="12.75">
      <c r="K48" s="9"/>
      <c r="L48" s="9"/>
      <c r="M48" s="9"/>
    </row>
    <row r="49" spans="11:13" ht="12.75">
      <c r="K49" s="9"/>
      <c r="L49" s="9"/>
      <c r="M49" s="9"/>
    </row>
    <row r="50" spans="11:13" ht="12.75">
      <c r="K50" s="9"/>
      <c r="L50" s="9"/>
      <c r="M50" s="9"/>
    </row>
    <row r="51" spans="11:13" ht="12.75">
      <c r="K51" s="9"/>
      <c r="L51" s="9"/>
      <c r="M51" s="9"/>
    </row>
    <row r="52" spans="11:13" ht="12.75">
      <c r="K52" s="9"/>
      <c r="L52" s="9"/>
      <c r="M52" s="9"/>
    </row>
    <row r="53" spans="11:13" ht="12.75">
      <c r="K53" s="9"/>
      <c r="L53" s="9"/>
      <c r="M53" s="9"/>
    </row>
    <row r="54" spans="11:13" ht="12.75">
      <c r="K54" s="9"/>
      <c r="L54" s="9"/>
      <c r="M54" s="9"/>
    </row>
    <row r="55" spans="11:13" ht="12.75">
      <c r="K55" s="9"/>
      <c r="L55" s="9"/>
      <c r="M55" s="9"/>
    </row>
    <row r="56" spans="11:13" ht="12.75">
      <c r="K56" s="9"/>
      <c r="L56" s="9"/>
      <c r="M56" s="9"/>
    </row>
    <row r="57" spans="11:13" ht="12.75">
      <c r="K57" s="9"/>
      <c r="L57" s="9"/>
      <c r="M57" s="9"/>
    </row>
    <row r="58" spans="11:13" ht="12.75">
      <c r="K58" s="9"/>
      <c r="L58" s="9"/>
      <c r="M58" s="9"/>
    </row>
    <row r="59" spans="11:13" ht="12.75">
      <c r="K59" s="9"/>
      <c r="L59" s="9"/>
      <c r="M59" s="9"/>
    </row>
    <row r="60" spans="11:13" ht="12.75">
      <c r="K60" s="9"/>
      <c r="L60" s="9"/>
      <c r="M60" s="9"/>
    </row>
    <row r="61" spans="11:13" ht="12.75">
      <c r="K61" s="9"/>
      <c r="L61" s="9"/>
      <c r="M61" s="9"/>
    </row>
    <row r="62" spans="11:13" ht="12.75">
      <c r="K62" s="9"/>
      <c r="L62" s="9"/>
      <c r="M62" s="9"/>
    </row>
    <row r="63" spans="11:13" ht="12.75">
      <c r="K63" s="9"/>
      <c r="L63" s="9"/>
      <c r="M63" s="9"/>
    </row>
    <row r="64" spans="11:13" ht="12.75">
      <c r="K64" s="9"/>
      <c r="L64" s="9"/>
      <c r="M64" s="9"/>
    </row>
    <row r="65" spans="11:13" ht="12.75">
      <c r="K65" s="9"/>
      <c r="L65" s="9"/>
      <c r="M65" s="9"/>
    </row>
    <row r="66" spans="11:13" ht="12.75">
      <c r="K66" s="9"/>
      <c r="L66" s="9"/>
      <c r="M66" s="9"/>
    </row>
    <row r="67" spans="11:13" ht="12.75">
      <c r="K67" s="9"/>
      <c r="L67" s="9"/>
      <c r="M67" s="9"/>
    </row>
    <row r="68" spans="11:13" ht="12.75">
      <c r="K68" s="9"/>
      <c r="L68" s="9"/>
      <c r="M68" s="9"/>
    </row>
    <row r="69" spans="11:13" ht="12.75">
      <c r="K69" s="9"/>
      <c r="L69" s="9"/>
      <c r="M69" s="9"/>
    </row>
    <row r="70" spans="11:13" ht="12.75">
      <c r="K70" s="9"/>
      <c r="L70" s="9"/>
      <c r="M70" s="9"/>
    </row>
    <row r="71" spans="11:13" ht="12.75">
      <c r="K71" s="9"/>
      <c r="L71" s="9"/>
      <c r="M71" s="9"/>
    </row>
    <row r="72" spans="11:13" ht="12.75">
      <c r="K72" s="9"/>
      <c r="L72" s="9"/>
      <c r="M72" s="9"/>
    </row>
    <row r="73" spans="11:13" ht="12.75">
      <c r="K73" s="9"/>
      <c r="L73" s="9"/>
      <c r="M73" s="9"/>
    </row>
    <row r="74" spans="11:13" ht="12.75">
      <c r="K74" s="9"/>
      <c r="L74" s="9"/>
      <c r="M74" s="9"/>
    </row>
    <row r="75" spans="11:13" ht="12.75">
      <c r="K75" s="9"/>
      <c r="L75" s="9"/>
      <c r="M75" s="9"/>
    </row>
    <row r="76" spans="11:13" ht="12.75">
      <c r="K76" s="9"/>
      <c r="L76" s="9"/>
      <c r="M76" s="9"/>
    </row>
    <row r="77" spans="11:13" ht="12.75">
      <c r="K77" s="9"/>
      <c r="L77" s="9"/>
      <c r="M77" s="9"/>
    </row>
    <row r="78" spans="11:13" ht="12.75">
      <c r="K78" s="9"/>
      <c r="L78" s="9"/>
      <c r="M78" s="9"/>
    </row>
    <row r="79" spans="11:13" ht="12.75">
      <c r="K79" s="9"/>
      <c r="L79" s="9"/>
      <c r="M79" s="9"/>
    </row>
    <row r="80" spans="11:13" ht="12.75">
      <c r="K80" s="9"/>
      <c r="L80" s="9"/>
      <c r="M80" s="9"/>
    </row>
    <row r="81" spans="11:13" ht="12.75">
      <c r="K81" s="9"/>
      <c r="L81" s="9"/>
      <c r="M81" s="9"/>
    </row>
    <row r="82" spans="11:13" ht="12.75">
      <c r="K82" s="9"/>
      <c r="L82" s="9"/>
      <c r="M82" s="9"/>
    </row>
    <row r="83" spans="11:13" ht="12.75">
      <c r="K83" s="9"/>
      <c r="L83" s="9"/>
      <c r="M83" s="9"/>
    </row>
    <row r="84" spans="11:13" ht="12.75">
      <c r="K84" s="9"/>
      <c r="L84" s="9"/>
      <c r="M84" s="9"/>
    </row>
    <row r="85" spans="11:13" ht="12.75">
      <c r="K85" s="9"/>
      <c r="L85" s="9"/>
      <c r="M85" s="9"/>
    </row>
    <row r="86" spans="11:13" ht="12.75">
      <c r="K86" s="9"/>
      <c r="L86" s="9"/>
      <c r="M86" s="9"/>
    </row>
    <row r="87" spans="11:13" ht="12.75">
      <c r="K87" s="9"/>
      <c r="L87" s="9"/>
      <c r="M87" s="9"/>
    </row>
    <row r="88" spans="11:13" ht="12.75">
      <c r="K88" s="9"/>
      <c r="L88" s="9"/>
      <c r="M88" s="9"/>
    </row>
    <row r="89" spans="11:13" ht="12.75">
      <c r="K89" s="9"/>
      <c r="L89" s="9"/>
      <c r="M89" s="9"/>
    </row>
    <row r="90" spans="11:13" ht="12.75">
      <c r="K90" s="9"/>
      <c r="L90" s="9"/>
      <c r="M90" s="9"/>
    </row>
    <row r="91" spans="11:13" ht="12.75">
      <c r="K91" s="9"/>
      <c r="L91" s="9"/>
      <c r="M91" s="9"/>
    </row>
    <row r="92" spans="11:13" ht="12.75">
      <c r="K92" s="9"/>
      <c r="L92" s="9"/>
      <c r="M92" s="9"/>
    </row>
    <row r="93" spans="11:13" ht="12.75">
      <c r="K93" s="9"/>
      <c r="L93" s="9"/>
      <c r="M93" s="9"/>
    </row>
    <row r="94" spans="11:13" ht="12.75">
      <c r="K94" s="9"/>
      <c r="L94" s="9"/>
      <c r="M94" s="9"/>
    </row>
    <row r="95" spans="11:13" ht="12.75">
      <c r="K95" s="9"/>
      <c r="L95" s="9"/>
      <c r="M95" s="9"/>
    </row>
    <row r="96" spans="11:13" ht="12.75">
      <c r="K96" s="9"/>
      <c r="L96" s="9"/>
      <c r="M96" s="9"/>
    </row>
    <row r="97" spans="11:13" ht="12.75">
      <c r="K97" s="9"/>
      <c r="L97" s="9"/>
      <c r="M97" s="9"/>
    </row>
    <row r="98" spans="11:13" ht="12.75">
      <c r="K98" s="9"/>
      <c r="L98" s="9"/>
      <c r="M98" s="9"/>
    </row>
    <row r="99" spans="11:13" ht="12.75">
      <c r="K99" s="9"/>
      <c r="L99" s="9"/>
      <c r="M99" s="9"/>
    </row>
    <row r="100" spans="11:13" ht="12.75">
      <c r="K100" s="9"/>
      <c r="L100" s="9"/>
      <c r="M100" s="9"/>
    </row>
    <row r="101" spans="11:13" ht="12.75">
      <c r="K101" s="9"/>
      <c r="L101" s="9"/>
      <c r="M101" s="9"/>
    </row>
    <row r="102" spans="11:13" ht="12.75">
      <c r="K102" s="9"/>
      <c r="L102" s="9"/>
      <c r="M102" s="9"/>
    </row>
    <row r="103" spans="11:13" ht="12.75">
      <c r="K103" s="9"/>
      <c r="L103" s="9"/>
      <c r="M103" s="9"/>
    </row>
    <row r="104" spans="11:13" ht="12.75">
      <c r="K104" s="9"/>
      <c r="L104" s="9"/>
      <c r="M104" s="9"/>
    </row>
    <row r="105" spans="11:13" ht="12.75">
      <c r="K105" s="9"/>
      <c r="L105" s="9"/>
      <c r="M105" s="9"/>
    </row>
    <row r="106" spans="11:13" ht="12.75">
      <c r="K106" s="9"/>
      <c r="L106" s="9"/>
      <c r="M106" s="9"/>
    </row>
    <row r="107" spans="11:13" ht="12.75">
      <c r="K107" s="9"/>
      <c r="L107" s="9"/>
      <c r="M107" s="9"/>
    </row>
    <row r="108" spans="11:13" ht="12.75">
      <c r="K108" s="9"/>
      <c r="L108" s="9"/>
      <c r="M108" s="9"/>
    </row>
    <row r="109" spans="11:13" ht="12.75">
      <c r="K109" s="9"/>
      <c r="L109" s="9"/>
      <c r="M109" s="9"/>
    </row>
    <row r="110" spans="11:13" ht="12.75">
      <c r="K110" s="9"/>
      <c r="L110" s="9"/>
      <c r="M110" s="9"/>
    </row>
    <row r="111" spans="11:13" ht="12.75">
      <c r="K111" s="9"/>
      <c r="L111" s="9"/>
      <c r="M111" s="9"/>
    </row>
    <row r="112" spans="11:13" ht="12.75">
      <c r="K112" s="9"/>
      <c r="L112" s="9"/>
      <c r="M112" s="9"/>
    </row>
    <row r="113" spans="11:13" ht="12.75">
      <c r="K113" s="9"/>
      <c r="L113" s="9"/>
      <c r="M113" s="9"/>
    </row>
    <row r="114" spans="11:13" ht="12.75">
      <c r="K114" s="9"/>
      <c r="L114" s="9"/>
      <c r="M114" s="9"/>
    </row>
    <row r="115" spans="11:13" ht="12.75">
      <c r="K115" s="9"/>
      <c r="L115" s="9"/>
      <c r="M115" s="9"/>
    </row>
    <row r="116" spans="11:13" ht="12.75">
      <c r="K116" s="9"/>
      <c r="L116" s="9"/>
      <c r="M116" s="9"/>
    </row>
    <row r="117" spans="11:13" ht="12.75">
      <c r="K117" s="9"/>
      <c r="L117" s="9"/>
      <c r="M117" s="9"/>
    </row>
    <row r="118" spans="11:13" ht="12.75">
      <c r="K118" s="9"/>
      <c r="L118" s="9"/>
      <c r="M118" s="9"/>
    </row>
    <row r="119" spans="11:13" ht="12.75">
      <c r="K119" s="9"/>
      <c r="L119" s="9"/>
      <c r="M119" s="9"/>
    </row>
    <row r="120" spans="11:13" ht="12.75">
      <c r="K120" s="9"/>
      <c r="L120" s="9"/>
      <c r="M120" s="9"/>
    </row>
    <row r="121" spans="11:13" ht="12.75">
      <c r="K121" s="9"/>
      <c r="L121" s="9"/>
      <c r="M121" s="9"/>
    </row>
    <row r="122" spans="11:13" ht="12.75">
      <c r="K122" s="9"/>
      <c r="L122" s="9"/>
      <c r="M122" s="9"/>
    </row>
    <row r="123" spans="11:13" ht="12.75">
      <c r="K123" s="9"/>
      <c r="L123" s="9"/>
      <c r="M123" s="9"/>
    </row>
    <row r="124" spans="11:13" ht="12.75">
      <c r="K124" s="9"/>
      <c r="L124" s="9"/>
      <c r="M124" s="9"/>
    </row>
    <row r="125" spans="11:13" ht="12.75">
      <c r="K125" s="9"/>
      <c r="L125" s="9"/>
      <c r="M125" s="9"/>
    </row>
    <row r="126" spans="11:13" ht="12.75">
      <c r="K126" s="9"/>
      <c r="L126" s="9"/>
      <c r="M126" s="9"/>
    </row>
    <row r="127" spans="11:13" ht="12.75">
      <c r="K127" s="9"/>
      <c r="L127" s="9"/>
      <c r="M127" s="9"/>
    </row>
    <row r="128" spans="11:13" ht="12.75">
      <c r="K128" s="9"/>
      <c r="L128" s="9"/>
      <c r="M128" s="9"/>
    </row>
    <row r="129" spans="11:13" ht="12.75">
      <c r="K129" s="9"/>
      <c r="L129" s="9"/>
      <c r="M129" s="9"/>
    </row>
    <row r="130" spans="11:13" ht="12.75">
      <c r="K130" s="9"/>
      <c r="L130" s="9"/>
      <c r="M130" s="9"/>
    </row>
    <row r="131" spans="11:13" ht="12.75">
      <c r="K131" s="9"/>
      <c r="L131" s="9"/>
      <c r="M131" s="9"/>
    </row>
    <row r="132" spans="11:13" ht="12.75">
      <c r="K132" s="9"/>
      <c r="L132" s="9"/>
      <c r="M132" s="9"/>
    </row>
    <row r="133" spans="11:13" ht="12.75">
      <c r="K133" s="9"/>
      <c r="L133" s="9"/>
      <c r="M133" s="9"/>
    </row>
    <row r="134" spans="11:13" ht="12.75">
      <c r="K134" s="9"/>
      <c r="L134" s="9"/>
      <c r="M134" s="9"/>
    </row>
    <row r="135" spans="11:13" ht="12.75">
      <c r="K135" s="9"/>
      <c r="L135" s="9"/>
      <c r="M135" s="9"/>
    </row>
    <row r="136" spans="11:13" ht="12.75">
      <c r="K136" s="9"/>
      <c r="L136" s="9"/>
      <c r="M136" s="9"/>
    </row>
    <row r="137" spans="11:13" ht="12.75">
      <c r="K137" s="9"/>
      <c r="L137" s="9"/>
      <c r="M137" s="9"/>
    </row>
    <row r="138" spans="11:13" ht="12.75">
      <c r="K138" s="9"/>
      <c r="L138" s="9"/>
      <c r="M138" s="9"/>
    </row>
    <row r="139" spans="11:13" ht="12.75">
      <c r="K139" s="9"/>
      <c r="L139" s="9"/>
      <c r="M139" s="9"/>
    </row>
    <row r="140" spans="11:13" ht="12.75">
      <c r="K140" s="9"/>
      <c r="L140" s="9"/>
      <c r="M140" s="9"/>
    </row>
    <row r="141" spans="11:13" ht="12.75">
      <c r="K141" s="9"/>
      <c r="L141" s="9"/>
      <c r="M141" s="9"/>
    </row>
    <row r="142" spans="11:13" ht="12.75">
      <c r="K142" s="9"/>
      <c r="L142" s="9"/>
      <c r="M142" s="9"/>
    </row>
    <row r="143" spans="11:13" ht="12.75">
      <c r="K143" s="9"/>
      <c r="L143" s="9"/>
      <c r="M143" s="9"/>
    </row>
    <row r="144" spans="11:13" ht="12.75">
      <c r="K144" s="9"/>
      <c r="L144" s="9"/>
      <c r="M144" s="9"/>
    </row>
    <row r="145" spans="11:13" ht="12.75">
      <c r="K145" s="9"/>
      <c r="L145" s="9"/>
      <c r="M145" s="9"/>
    </row>
    <row r="146" spans="11:13" ht="12.75">
      <c r="K146" s="9"/>
      <c r="L146" s="9"/>
      <c r="M146" s="9"/>
    </row>
    <row r="147" spans="11:13" ht="12.75">
      <c r="K147" s="9"/>
      <c r="L147" s="9"/>
      <c r="M147" s="9"/>
    </row>
    <row r="148" spans="11:13" ht="12.75">
      <c r="K148" s="9"/>
      <c r="L148" s="9"/>
      <c r="M148" s="9"/>
    </row>
    <row r="149" spans="11:13" ht="12.75">
      <c r="K149" s="9"/>
      <c r="L149" s="9"/>
      <c r="M149" s="9"/>
    </row>
    <row r="150" spans="11:13" ht="12.75">
      <c r="K150" s="9"/>
      <c r="L150" s="9"/>
      <c r="M150" s="9"/>
    </row>
    <row r="151" spans="11:13" ht="12.75">
      <c r="K151" s="9"/>
      <c r="L151" s="9"/>
      <c r="M151" s="9"/>
    </row>
    <row r="152" spans="11:13" ht="12.75">
      <c r="K152" s="9"/>
      <c r="L152" s="9"/>
      <c r="M152" s="9"/>
    </row>
    <row r="153" spans="11:13" ht="12.75">
      <c r="K153" s="9"/>
      <c r="L153" s="9"/>
      <c r="M153" s="9"/>
    </row>
    <row r="154" spans="11:13" ht="12.75">
      <c r="K154" s="9"/>
      <c r="L154" s="9"/>
      <c r="M154" s="9"/>
    </row>
    <row r="155" spans="11:13" ht="12.75">
      <c r="K155" s="9"/>
      <c r="L155" s="9"/>
      <c r="M155" s="9"/>
    </row>
    <row r="156" spans="11:13" ht="12.75">
      <c r="K156" s="9"/>
      <c r="L156" s="9"/>
      <c r="M156" s="9"/>
    </row>
    <row r="157" spans="11:13" ht="12.75">
      <c r="K157" s="9"/>
      <c r="L157" s="9"/>
      <c r="M157" s="9"/>
    </row>
    <row r="158" spans="11:13" ht="12.75">
      <c r="K158" s="9"/>
      <c r="L158" s="9"/>
      <c r="M158" s="9"/>
    </row>
    <row r="159" spans="11:13" ht="12.75">
      <c r="K159" s="9"/>
      <c r="L159" s="9"/>
      <c r="M159" s="9"/>
    </row>
    <row r="160" spans="11:13" ht="12.75">
      <c r="K160" s="9"/>
      <c r="L160" s="9"/>
      <c r="M160" s="9"/>
    </row>
    <row r="161" spans="11:13" ht="12.75">
      <c r="K161" s="9"/>
      <c r="L161" s="9"/>
      <c r="M161" s="9"/>
    </row>
    <row r="162" spans="11:13" ht="12.75">
      <c r="K162" s="9"/>
      <c r="L162" s="9"/>
      <c r="M162" s="9"/>
    </row>
    <row r="163" spans="11:13" ht="12.75">
      <c r="K163" s="9"/>
      <c r="L163" s="9"/>
      <c r="M163" s="9"/>
    </row>
    <row r="164" spans="11:13" ht="12.75">
      <c r="K164" s="9"/>
      <c r="L164" s="9"/>
      <c r="M164" s="9"/>
    </row>
    <row r="165" spans="11:13" ht="12.75">
      <c r="K165" s="9"/>
      <c r="L165" s="9"/>
      <c r="M165" s="9"/>
    </row>
    <row r="166" spans="11:13" ht="12.75">
      <c r="K166" s="9"/>
      <c r="L166" s="9"/>
      <c r="M166" s="9"/>
    </row>
    <row r="167" spans="11:13" ht="12.75">
      <c r="K167" s="9"/>
      <c r="L167" s="9"/>
      <c r="M167" s="9"/>
    </row>
    <row r="168" spans="11:13" ht="12.75">
      <c r="K168" s="9"/>
      <c r="L168" s="9"/>
      <c r="M168" s="9"/>
    </row>
    <row r="169" spans="11:13" ht="12.75">
      <c r="K169" s="9"/>
      <c r="L169" s="9"/>
      <c r="M169" s="9"/>
    </row>
    <row r="170" spans="11:13" ht="12.75">
      <c r="K170" s="9"/>
      <c r="L170" s="9"/>
      <c r="M170" s="9"/>
    </row>
    <row r="171" spans="11:13" ht="12.75">
      <c r="K171" s="9"/>
      <c r="L171" s="9"/>
      <c r="M171" s="9"/>
    </row>
    <row r="172" spans="11:13" ht="12.75">
      <c r="K172" s="9"/>
      <c r="L172" s="9"/>
      <c r="M172" s="9"/>
    </row>
    <row r="173" spans="11:13" ht="12.75">
      <c r="K173" s="9"/>
      <c r="L173" s="9"/>
      <c r="M173" s="9"/>
    </row>
    <row r="174" spans="11:13" ht="12.75">
      <c r="K174" s="9"/>
      <c r="L174" s="9"/>
      <c r="M174" s="9"/>
    </row>
    <row r="175" spans="11:13" ht="12.75">
      <c r="K175" s="9"/>
      <c r="L175" s="9"/>
      <c r="M175" s="9"/>
    </row>
    <row r="176" spans="11:13" ht="12.75">
      <c r="K176" s="9"/>
      <c r="L176" s="9"/>
      <c r="M176" s="9"/>
    </row>
    <row r="177" spans="11:13" ht="12.75">
      <c r="K177" s="9"/>
      <c r="L177" s="9"/>
      <c r="M177" s="9"/>
    </row>
    <row r="178" spans="11:13" ht="12.75">
      <c r="K178" s="9"/>
      <c r="L178" s="9"/>
      <c r="M178" s="9"/>
    </row>
    <row r="179" spans="11:13" ht="12.75">
      <c r="K179" s="9"/>
      <c r="L179" s="9"/>
      <c r="M179" s="9"/>
    </row>
    <row r="180" spans="11:13" ht="12.75">
      <c r="K180" s="9"/>
      <c r="L180" s="9"/>
      <c r="M180" s="9"/>
    </row>
    <row r="181" spans="11:13" ht="12.75">
      <c r="K181" s="9"/>
      <c r="L181" s="9"/>
      <c r="M181" s="9"/>
    </row>
    <row r="182" spans="11:13" ht="12.75">
      <c r="K182" s="9"/>
      <c r="L182" s="9"/>
      <c r="M182" s="9"/>
    </row>
    <row r="183" spans="11:13" ht="12.75">
      <c r="K183" s="9"/>
      <c r="L183" s="9"/>
      <c r="M183" s="9"/>
    </row>
    <row r="184" spans="11:13" ht="12.75">
      <c r="K184" s="9"/>
      <c r="L184" s="9"/>
      <c r="M184" s="9"/>
    </row>
    <row r="185" spans="11:13" ht="12.75">
      <c r="K185" s="9"/>
      <c r="L185" s="9"/>
      <c r="M185" s="9"/>
    </row>
    <row r="186" spans="11:13" ht="12.75">
      <c r="K186" s="9"/>
      <c r="L186" s="9"/>
      <c r="M186" s="9"/>
    </row>
    <row r="187" spans="11:13" ht="12.75">
      <c r="K187" s="9"/>
      <c r="L187" s="9"/>
      <c r="M187" s="9"/>
    </row>
    <row r="188" spans="11:13" ht="12.75">
      <c r="K188" s="9"/>
      <c r="L188" s="9"/>
      <c r="M188" s="9"/>
    </row>
    <row r="189" spans="11:13" ht="12.75">
      <c r="K189" s="9"/>
      <c r="L189" s="9"/>
      <c r="M189" s="9"/>
    </row>
    <row r="190" spans="11:13" ht="12.75">
      <c r="K190" s="9"/>
      <c r="L190" s="9"/>
      <c r="M190" s="9"/>
    </row>
    <row r="191" spans="11:13" ht="12.75">
      <c r="K191" s="9"/>
      <c r="L191" s="9"/>
      <c r="M191" s="9"/>
    </row>
    <row r="192" spans="11:13" ht="12.75">
      <c r="K192" s="9"/>
      <c r="L192" s="9"/>
      <c r="M192" s="9"/>
    </row>
    <row r="193" spans="11:13" ht="12.75">
      <c r="K193" s="9"/>
      <c r="L193" s="9"/>
      <c r="M193" s="9"/>
    </row>
    <row r="194" spans="11:13" ht="12.75">
      <c r="K194" s="9"/>
      <c r="L194" s="9"/>
      <c r="M194" s="9"/>
    </row>
    <row r="195" spans="11:13" ht="12.75">
      <c r="K195" s="9"/>
      <c r="L195" s="9"/>
      <c r="M195" s="9"/>
    </row>
    <row r="196" spans="11:13" ht="12.75">
      <c r="K196" s="9"/>
      <c r="L196" s="9"/>
      <c r="M196" s="9"/>
    </row>
    <row r="197" spans="11:13" ht="12.75">
      <c r="K197" s="9"/>
      <c r="L197" s="9"/>
      <c r="M197" s="9"/>
    </row>
    <row r="198" spans="11:13" ht="12.75">
      <c r="K198" s="9"/>
      <c r="L198" s="9"/>
      <c r="M198" s="9"/>
    </row>
    <row r="199" spans="11:13" ht="12.75">
      <c r="K199" s="9"/>
      <c r="L199" s="9"/>
      <c r="M199" s="9"/>
    </row>
    <row r="200" spans="11:13" ht="12.75">
      <c r="K200" s="9"/>
      <c r="L200" s="9"/>
      <c r="M200" s="9"/>
    </row>
    <row r="201" spans="11:13" ht="12.75">
      <c r="K201" s="9"/>
      <c r="L201" s="9"/>
      <c r="M201" s="9"/>
    </row>
    <row r="202" spans="11:13" ht="12.75">
      <c r="K202" s="9"/>
      <c r="L202" s="9"/>
      <c r="M202" s="9"/>
    </row>
    <row r="203" spans="11:13" ht="12.75">
      <c r="K203" s="9"/>
      <c r="L203" s="9"/>
      <c r="M203" s="9"/>
    </row>
    <row r="204" spans="11:13" ht="12.75">
      <c r="K204" s="9"/>
      <c r="L204" s="9"/>
      <c r="M204" s="9"/>
    </row>
    <row r="205" spans="11:13" ht="12.75">
      <c r="K205" s="9"/>
      <c r="L205" s="9"/>
      <c r="M205" s="9"/>
    </row>
    <row r="206" spans="11:13" ht="12.75">
      <c r="K206" s="9"/>
      <c r="L206" s="9"/>
      <c r="M206" s="9"/>
    </row>
    <row r="207" spans="11:13" ht="12.75">
      <c r="K207" s="9"/>
      <c r="L207" s="9"/>
      <c r="M207" s="9"/>
    </row>
    <row r="208" spans="11:13" ht="12.75">
      <c r="K208" s="9"/>
      <c r="L208" s="9"/>
      <c r="M208" s="9"/>
    </row>
    <row r="209" spans="11:13" ht="12.75">
      <c r="K209" s="9"/>
      <c r="L209" s="9"/>
      <c r="M209" s="9"/>
    </row>
    <row r="210" spans="11:13" ht="12.75">
      <c r="K210" s="9"/>
      <c r="L210" s="9"/>
      <c r="M210" s="9"/>
    </row>
    <row r="211" spans="11:13" ht="12.75">
      <c r="K211" s="9"/>
      <c r="L211" s="9"/>
      <c r="M211" s="9"/>
    </row>
    <row r="212" spans="11:13" ht="12.75">
      <c r="K212" s="9"/>
      <c r="L212" s="9"/>
      <c r="M212" s="9"/>
    </row>
    <row r="213" spans="11:13" ht="12.75">
      <c r="K213" s="9"/>
      <c r="L213" s="9"/>
      <c r="M213" s="9"/>
    </row>
    <row r="214" spans="11:13" ht="12.75">
      <c r="K214" s="9"/>
      <c r="L214" s="9"/>
      <c r="M214" s="9"/>
    </row>
    <row r="215" spans="11:13" ht="12.75">
      <c r="K215" s="9"/>
      <c r="L215" s="9"/>
      <c r="M215" s="9"/>
    </row>
    <row r="216" spans="11:13" ht="12.75">
      <c r="K216" s="9"/>
      <c r="L216" s="9"/>
      <c r="M216" s="9"/>
    </row>
    <row r="217" spans="11:13" ht="12.75">
      <c r="K217" s="9"/>
      <c r="L217" s="9"/>
      <c r="M217" s="9"/>
    </row>
    <row r="218" spans="11:13" ht="12.75">
      <c r="K218" s="9"/>
      <c r="L218" s="9"/>
      <c r="M218" s="9"/>
    </row>
    <row r="219" spans="11:13" ht="12.75">
      <c r="K219" s="9"/>
      <c r="L219" s="9"/>
      <c r="M219" s="9"/>
    </row>
    <row r="220" spans="11:13" ht="12.75">
      <c r="K220" s="9"/>
      <c r="L220" s="9"/>
      <c r="M220" s="9"/>
    </row>
    <row r="221" spans="11:13" ht="12.75">
      <c r="K221" s="9"/>
      <c r="L221" s="9"/>
      <c r="M221" s="9"/>
    </row>
    <row r="222" spans="11:13" ht="12.75">
      <c r="K222" s="9"/>
      <c r="L222" s="9"/>
      <c r="M222" s="9"/>
    </row>
    <row r="223" spans="11:13" ht="12.75">
      <c r="K223" s="9"/>
      <c r="L223" s="9"/>
      <c r="M223" s="9"/>
    </row>
    <row r="224" spans="11:13" ht="12.75">
      <c r="K224" s="9"/>
      <c r="L224" s="9"/>
      <c r="M224" s="9"/>
    </row>
    <row r="225" spans="11:13" ht="12.75">
      <c r="K225" s="9"/>
      <c r="L225" s="9"/>
      <c r="M225" s="9"/>
    </row>
    <row r="226" spans="11:13" ht="12.75">
      <c r="K226" s="9"/>
      <c r="L226" s="9"/>
      <c r="M226" s="9"/>
    </row>
    <row r="227" spans="11:13" ht="12.75">
      <c r="K227" s="9"/>
      <c r="L227" s="9"/>
      <c r="M227" s="9"/>
    </row>
    <row r="228" spans="11:13" ht="12.75">
      <c r="K228" s="9"/>
      <c r="L228" s="9"/>
      <c r="M228" s="9"/>
    </row>
    <row r="229" spans="11:13" ht="12.75">
      <c r="K229" s="9"/>
      <c r="L229" s="9"/>
      <c r="M229" s="9"/>
    </row>
    <row r="230" spans="11:13" ht="12.75">
      <c r="K230" s="9"/>
      <c r="L230" s="9"/>
      <c r="M230" s="9"/>
    </row>
    <row r="231" spans="11:13" ht="12.75">
      <c r="K231" s="9"/>
      <c r="L231" s="9"/>
      <c r="M231" s="9"/>
    </row>
    <row r="232" spans="11:13" ht="12.75">
      <c r="K232" s="9"/>
      <c r="L232" s="9"/>
      <c r="M232" s="9"/>
    </row>
    <row r="233" spans="11:13" ht="12.75">
      <c r="K233" s="9"/>
      <c r="L233" s="9"/>
      <c r="M233" s="9"/>
    </row>
    <row r="234" spans="11:13" ht="12.75">
      <c r="K234" s="9"/>
      <c r="L234" s="9"/>
      <c r="M234" s="9"/>
    </row>
    <row r="235" spans="11:13" ht="12.75">
      <c r="K235" s="9"/>
      <c r="L235" s="9"/>
      <c r="M235" s="9"/>
    </row>
    <row r="236" spans="11:13" ht="12.75">
      <c r="K236" s="9"/>
      <c r="L236" s="9"/>
      <c r="M236" s="9"/>
    </row>
    <row r="237" spans="11:13" ht="12.75">
      <c r="K237" s="9"/>
      <c r="L237" s="9"/>
      <c r="M237" s="9"/>
    </row>
    <row r="238" spans="11:13" ht="12.75">
      <c r="K238" s="9"/>
      <c r="L238" s="9"/>
      <c r="M238" s="9"/>
    </row>
    <row r="239" spans="11:13" ht="12.75">
      <c r="K239" s="9"/>
      <c r="L239" s="9"/>
      <c r="M239" s="9"/>
    </row>
    <row r="240" spans="11:13" ht="12.75">
      <c r="K240" s="9"/>
      <c r="L240" s="9"/>
      <c r="M240" s="9"/>
    </row>
    <row r="241" spans="11:13" ht="12.75">
      <c r="K241" s="9"/>
      <c r="L241" s="9"/>
      <c r="M241" s="9"/>
    </row>
    <row r="242" spans="11:13" ht="12.75">
      <c r="K242" s="9"/>
      <c r="L242" s="9"/>
      <c r="M242" s="9"/>
    </row>
    <row r="243" spans="11:13" ht="12.75">
      <c r="K243" s="9"/>
      <c r="L243" s="9"/>
      <c r="M243" s="9"/>
    </row>
    <row r="244" spans="11:13" ht="12.75">
      <c r="K244" s="9"/>
      <c r="L244" s="9"/>
      <c r="M244" s="9"/>
    </row>
    <row r="245" spans="11:13" ht="12.75">
      <c r="K245" s="9"/>
      <c r="L245" s="9"/>
      <c r="M245" s="9"/>
    </row>
    <row r="246" spans="11:13" ht="12.75">
      <c r="K246" s="9"/>
      <c r="L246" s="9"/>
      <c r="M246" s="9"/>
    </row>
    <row r="247" spans="11:13" ht="12.75">
      <c r="K247" s="9"/>
      <c r="L247" s="9"/>
      <c r="M247" s="9"/>
    </row>
    <row r="248" spans="11:13" ht="12.75">
      <c r="K248" s="9"/>
      <c r="L248" s="9"/>
      <c r="M248" s="9"/>
    </row>
    <row r="249" spans="11:13" ht="12.75">
      <c r="K249" s="9"/>
      <c r="L249" s="9"/>
      <c r="M249" s="9"/>
    </row>
    <row r="250" spans="11:13" ht="12.75">
      <c r="K250" s="9"/>
      <c r="L250" s="9"/>
      <c r="M250" s="9"/>
    </row>
    <row r="251" spans="11:13" ht="12.75">
      <c r="K251" s="9"/>
      <c r="L251" s="9"/>
      <c r="M251" s="9"/>
    </row>
    <row r="252" spans="11:13" ht="12.75">
      <c r="K252" s="9"/>
      <c r="L252" s="9"/>
      <c r="M252" s="9"/>
    </row>
    <row r="253" spans="11:13" ht="12.75">
      <c r="K253" s="9"/>
      <c r="L253" s="9"/>
      <c r="M253" s="9"/>
    </row>
    <row r="254" spans="11:13" ht="12.75">
      <c r="K254" s="9"/>
      <c r="L254" s="9"/>
      <c r="M254" s="9"/>
    </row>
    <row r="255" spans="11:13" ht="12.75">
      <c r="K255" s="9"/>
      <c r="L255" s="9"/>
      <c r="M255" s="9"/>
    </row>
    <row r="256" spans="11:13" ht="12.75">
      <c r="K256" s="9"/>
      <c r="L256" s="9"/>
      <c r="M256" s="9"/>
    </row>
    <row r="257" spans="11:13" ht="12.75">
      <c r="K257" s="9"/>
      <c r="L257" s="9"/>
      <c r="M257" s="9"/>
    </row>
    <row r="258" spans="11:13" ht="12.75">
      <c r="K258" s="9"/>
      <c r="L258" s="9"/>
      <c r="M258" s="9"/>
    </row>
    <row r="259" spans="11:13" ht="12.75">
      <c r="K259" s="9"/>
      <c r="L259" s="9"/>
      <c r="M259" s="9"/>
    </row>
    <row r="260" spans="11:13" ht="12.75">
      <c r="K260" s="9"/>
      <c r="L260" s="9"/>
      <c r="M260" s="9"/>
    </row>
    <row r="261" spans="11:13" ht="12.75">
      <c r="K261" s="9"/>
      <c r="L261" s="9"/>
      <c r="M261" s="9"/>
    </row>
    <row r="262" spans="11:13" ht="12.75">
      <c r="K262" s="9"/>
      <c r="L262" s="9"/>
      <c r="M262" s="9"/>
    </row>
    <row r="263" spans="11:13" ht="12.75">
      <c r="K263" s="9"/>
      <c r="L263" s="9"/>
      <c r="M263" s="9"/>
    </row>
    <row r="264" spans="11:13" ht="12.75">
      <c r="K264" s="9"/>
      <c r="L264" s="9"/>
      <c r="M264" s="9"/>
    </row>
    <row r="265" spans="11:13" ht="12.75">
      <c r="K265" s="9"/>
      <c r="L265" s="9"/>
      <c r="M265" s="9"/>
    </row>
    <row r="266" spans="11:13" ht="12.75">
      <c r="K266" s="9"/>
      <c r="L266" s="9"/>
      <c r="M266" s="9"/>
    </row>
    <row r="267" spans="11:13" ht="12.75">
      <c r="K267" s="9"/>
      <c r="L267" s="9"/>
      <c r="M267" s="9"/>
    </row>
    <row r="268" spans="11:13" ht="12.75">
      <c r="K268" s="9"/>
      <c r="L268" s="9"/>
      <c r="M268" s="9"/>
    </row>
    <row r="269" spans="11:13" ht="12.75">
      <c r="K269" s="9"/>
      <c r="L269" s="9"/>
      <c r="M269" s="9"/>
    </row>
    <row r="270" spans="11:13" ht="12.75">
      <c r="K270" s="9"/>
      <c r="L270" s="9"/>
      <c r="M270" s="9"/>
    </row>
    <row r="271" spans="11:13" ht="12.75">
      <c r="K271" s="9"/>
      <c r="L271" s="9"/>
      <c r="M271" s="9"/>
    </row>
    <row r="272" spans="11:13" ht="12.75">
      <c r="K272" s="9"/>
      <c r="L272" s="9"/>
      <c r="M272" s="9"/>
    </row>
    <row r="273" spans="11:13" ht="12.75">
      <c r="K273" s="9"/>
      <c r="L273" s="9"/>
      <c r="M273" s="9"/>
    </row>
    <row r="274" spans="11:13" ht="12.75">
      <c r="K274" s="9"/>
      <c r="L274" s="9"/>
      <c r="M274" s="9"/>
    </row>
    <row r="275" spans="11:13" ht="12.75">
      <c r="K275" s="9"/>
      <c r="L275" s="9"/>
      <c r="M275" s="9"/>
    </row>
    <row r="276" spans="11:13" ht="12.75">
      <c r="K276" s="9"/>
      <c r="L276" s="9"/>
      <c r="M276" s="9"/>
    </row>
    <row r="277" spans="11:13" ht="12.75">
      <c r="K277" s="9"/>
      <c r="L277" s="9"/>
      <c r="M277" s="9"/>
    </row>
    <row r="278" spans="11:13" ht="12.75">
      <c r="K278" s="9"/>
      <c r="L278" s="9"/>
      <c r="M278" s="9"/>
    </row>
    <row r="279" spans="11:13" ht="12.75">
      <c r="K279" s="9"/>
      <c r="L279" s="9"/>
      <c r="M279" s="9"/>
    </row>
    <row r="280" spans="11:13" ht="12.75">
      <c r="K280" s="9"/>
      <c r="L280" s="9"/>
      <c r="M280" s="9"/>
    </row>
    <row r="281" spans="11:13" ht="12.75">
      <c r="K281" s="9"/>
      <c r="L281" s="9"/>
      <c r="M281" s="9"/>
    </row>
    <row r="282" spans="11:13" ht="12.75">
      <c r="K282" s="9"/>
      <c r="L282" s="9"/>
      <c r="M282" s="9"/>
    </row>
    <row r="283" spans="11:13" ht="12.75">
      <c r="K283" s="9"/>
      <c r="L283" s="9"/>
      <c r="M283" s="9"/>
    </row>
    <row r="284" spans="11:13" ht="12.75">
      <c r="K284" s="9"/>
      <c r="L284" s="9"/>
      <c r="M284" s="9"/>
    </row>
    <row r="285" spans="11:13" ht="12.75">
      <c r="K285" s="9"/>
      <c r="L285" s="9"/>
      <c r="M285" s="9"/>
    </row>
    <row r="286" spans="11:13" ht="12.75">
      <c r="K286" s="9"/>
      <c r="L286" s="9"/>
      <c r="M286" s="9"/>
    </row>
    <row r="287" spans="11:13" ht="12.75">
      <c r="K287" s="9"/>
      <c r="L287" s="9"/>
      <c r="M287" s="9"/>
    </row>
    <row r="288" spans="11:13" ht="12.75">
      <c r="K288" s="9"/>
      <c r="L288" s="9"/>
      <c r="M288" s="9"/>
    </row>
    <row r="289" spans="11:13" ht="12.75">
      <c r="K289" s="9"/>
      <c r="L289" s="9"/>
      <c r="M289" s="9"/>
    </row>
    <row r="290" spans="11:13" ht="12.75">
      <c r="K290" s="9"/>
      <c r="L290" s="9"/>
      <c r="M290" s="9"/>
    </row>
    <row r="291" spans="11:13" ht="12.75">
      <c r="K291" s="9"/>
      <c r="L291" s="9"/>
      <c r="M291" s="9"/>
    </row>
    <row r="292" spans="11:13" ht="12.75">
      <c r="K292" s="9"/>
      <c r="L292" s="9"/>
      <c r="M292" s="9"/>
    </row>
    <row r="293" spans="11:13" ht="12.75">
      <c r="K293" s="9"/>
      <c r="L293" s="9"/>
      <c r="M293" s="9"/>
    </row>
    <row r="294" spans="11:13" ht="12.75">
      <c r="K294" s="9"/>
      <c r="L294" s="9"/>
      <c r="M294" s="9"/>
    </row>
    <row r="295" spans="11:13" ht="12.75">
      <c r="K295" s="9"/>
      <c r="L295" s="9"/>
      <c r="M295" s="9"/>
    </row>
    <row r="296" spans="11:13" ht="12.75">
      <c r="K296" s="9"/>
      <c r="L296" s="9"/>
      <c r="M296" s="9"/>
    </row>
    <row r="297" spans="11:13" ht="12.75">
      <c r="K297" s="9"/>
      <c r="L297" s="9"/>
      <c r="M297" s="9"/>
    </row>
    <row r="298" spans="11:13" ht="12.75">
      <c r="K298" s="9"/>
      <c r="L298" s="9"/>
      <c r="M298" s="9"/>
    </row>
    <row r="299" spans="11:13" ht="12.75">
      <c r="K299" s="9"/>
      <c r="L299" s="9"/>
      <c r="M299" s="9"/>
    </row>
    <row r="300" spans="11:13" ht="12.75">
      <c r="K300" s="9"/>
      <c r="L300" s="9"/>
      <c r="M300" s="9"/>
    </row>
    <row r="301" spans="11:13" ht="12.75">
      <c r="K301" s="9"/>
      <c r="L301" s="9"/>
      <c r="M301" s="9"/>
    </row>
    <row r="302" spans="11:13" ht="12.75">
      <c r="K302" s="9"/>
      <c r="L302" s="9"/>
      <c r="M302" s="9"/>
    </row>
    <row r="303" spans="11:13" ht="12.75">
      <c r="K303" s="9"/>
      <c r="L303" s="9"/>
      <c r="M303" s="9"/>
    </row>
    <row r="304" spans="11:13" ht="12.75">
      <c r="K304" s="9"/>
      <c r="L304" s="9"/>
      <c r="M304" s="9"/>
    </row>
    <row r="305" spans="11:13" ht="12.75">
      <c r="K305" s="9"/>
      <c r="L305" s="9"/>
      <c r="M305" s="9"/>
    </row>
    <row r="306" spans="11:13" ht="12.75">
      <c r="K306" s="9"/>
      <c r="L306" s="9"/>
      <c r="M306" s="9"/>
    </row>
    <row r="307" spans="11:13" ht="12.75">
      <c r="K307" s="9"/>
      <c r="L307" s="9"/>
      <c r="M307" s="9"/>
    </row>
    <row r="308" spans="11:13" ht="12.75">
      <c r="K308" s="9"/>
      <c r="L308" s="9"/>
      <c r="M308" s="9"/>
    </row>
    <row r="309" spans="11:13" ht="12.75">
      <c r="K309" s="9"/>
      <c r="L309" s="9"/>
      <c r="M309" s="9"/>
    </row>
    <row r="310" spans="11:13" ht="12.75">
      <c r="K310" s="9"/>
      <c r="L310" s="9"/>
      <c r="M310" s="9"/>
    </row>
    <row r="311" spans="11:13" ht="12.75">
      <c r="K311" s="9"/>
      <c r="L311" s="9"/>
      <c r="M311" s="9"/>
    </row>
    <row r="312" spans="11:13" ht="12.75">
      <c r="K312" s="9"/>
      <c r="L312" s="9"/>
      <c r="M312" s="9"/>
    </row>
    <row r="313" spans="11:13" ht="12.75">
      <c r="K313" s="9"/>
      <c r="L313" s="9"/>
      <c r="M313" s="9"/>
    </row>
    <row r="314" spans="11:13" ht="12.75">
      <c r="K314" s="9"/>
      <c r="L314" s="9"/>
      <c r="M314" s="9"/>
    </row>
    <row r="315" spans="11:13" ht="12.75">
      <c r="K315" s="9"/>
      <c r="L315" s="9"/>
      <c r="M315" s="9"/>
    </row>
    <row r="316" spans="11:13" ht="12.75">
      <c r="K316" s="9"/>
      <c r="L316" s="9"/>
      <c r="M316" s="9"/>
    </row>
    <row r="317" spans="11:13" ht="12.75">
      <c r="K317" s="9"/>
      <c r="L317" s="9"/>
      <c r="M317" s="9"/>
    </row>
    <row r="318" spans="11:13" ht="12.75">
      <c r="K318" s="9"/>
      <c r="L318" s="9"/>
      <c r="M318" s="9"/>
    </row>
    <row r="319" spans="11:13" ht="12.75">
      <c r="K319" s="9"/>
      <c r="L319" s="9"/>
      <c r="M319" s="9"/>
    </row>
    <row r="320" spans="11:13" ht="12.75">
      <c r="K320" s="9"/>
      <c r="L320" s="9"/>
      <c r="M320" s="9"/>
    </row>
    <row r="321" spans="11:13" ht="12.75">
      <c r="K321" s="9"/>
      <c r="L321" s="9"/>
      <c r="M321" s="9"/>
    </row>
  </sheetData>
  <sheetProtection/>
  <mergeCells count="15">
    <mergeCell ref="C6:F6"/>
    <mergeCell ref="G6:J6"/>
    <mergeCell ref="C7:C8"/>
    <mergeCell ref="D7:D8"/>
    <mergeCell ref="E7:E8"/>
    <mergeCell ref="J7:J8"/>
    <mergeCell ref="F7:F8"/>
    <mergeCell ref="G7:G8"/>
    <mergeCell ref="H7:H8"/>
    <mergeCell ref="I7:I8"/>
    <mergeCell ref="A2:J2"/>
    <mergeCell ref="A3:J3"/>
    <mergeCell ref="A4:J4"/>
    <mergeCell ref="A6:A8"/>
    <mergeCell ref="B6:B8"/>
  </mergeCells>
  <printOptions/>
  <pageMargins left="1.535433070866142" right="0.7480314960629921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3" ht="12.75">
      <c r="A1" s="16" t="s">
        <v>43</v>
      </c>
      <c r="B1" s="16" t="s">
        <v>44</v>
      </c>
      <c r="C1" s="16" t="s">
        <v>45</v>
      </c>
    </row>
    <row r="2" spans="1:3" ht="12.75">
      <c r="A2" s="16">
        <v>0</v>
      </c>
      <c r="B2" s="16">
        <v>0</v>
      </c>
      <c r="C2" s="16">
        <v>0</v>
      </c>
    </row>
    <row r="3" spans="1:3" ht="12.75">
      <c r="A3" s="16">
        <v>4102</v>
      </c>
      <c r="B3" s="16">
        <v>163</v>
      </c>
      <c r="C3" s="16">
        <v>4390</v>
      </c>
    </row>
    <row r="4" spans="1:3" ht="12.75">
      <c r="A4" s="16">
        <v>3873</v>
      </c>
      <c r="B4" s="16">
        <v>175</v>
      </c>
      <c r="C4" s="16">
        <v>4013</v>
      </c>
    </row>
    <row r="5" spans="1:3" ht="12.75">
      <c r="A5" s="16">
        <v>14913</v>
      </c>
      <c r="B5" s="16">
        <v>1287</v>
      </c>
      <c r="C5" s="16">
        <v>16420</v>
      </c>
    </row>
    <row r="6" spans="1:3" ht="12.75">
      <c r="A6" s="16">
        <v>4401</v>
      </c>
      <c r="B6" s="16">
        <v>115</v>
      </c>
      <c r="C6" s="16">
        <v>4774</v>
      </c>
    </row>
    <row r="7" spans="1:3" ht="12.75">
      <c r="A7" s="16">
        <v>5366</v>
      </c>
      <c r="B7" s="16">
        <v>1036</v>
      </c>
      <c r="C7" s="16">
        <v>5721</v>
      </c>
    </row>
    <row r="8" spans="1:3" ht="12.75">
      <c r="A8" s="16">
        <v>2211</v>
      </c>
      <c r="B8" s="16">
        <v>762</v>
      </c>
      <c r="C8" s="16">
        <v>2807</v>
      </c>
    </row>
    <row r="9" spans="1:3" ht="12.75">
      <c r="A9" s="16">
        <v>9778</v>
      </c>
      <c r="B9" s="16">
        <v>675</v>
      </c>
      <c r="C9" s="16">
        <v>10655</v>
      </c>
    </row>
    <row r="10" spans="1:3" ht="12.75">
      <c r="A10" s="16">
        <v>4456</v>
      </c>
      <c r="B10" s="16">
        <v>698</v>
      </c>
      <c r="C10" s="16">
        <v>4646</v>
      </c>
    </row>
    <row r="11" spans="1:3" ht="12.75">
      <c r="A11" s="16">
        <v>4692</v>
      </c>
      <c r="B11" s="16">
        <v>634</v>
      </c>
      <c r="C11" s="16">
        <v>5195</v>
      </c>
    </row>
    <row r="12" spans="1:3" ht="12.75">
      <c r="A12" s="16">
        <v>3537</v>
      </c>
      <c r="B12" s="16">
        <v>1028</v>
      </c>
      <c r="C12" s="16">
        <v>3901</v>
      </c>
    </row>
    <row r="13" spans="1:3" ht="12.75">
      <c r="A13" s="16">
        <v>1477</v>
      </c>
      <c r="B13" s="16">
        <v>13</v>
      </c>
      <c r="C13" s="16">
        <v>1632</v>
      </c>
    </row>
    <row r="14" spans="1:3" ht="12.75">
      <c r="A14" s="16">
        <v>6344</v>
      </c>
      <c r="B14" s="16">
        <v>1378</v>
      </c>
      <c r="C14" s="16">
        <v>7419</v>
      </c>
    </row>
    <row r="15" spans="1:3" ht="12.75">
      <c r="A15" s="16">
        <v>3964</v>
      </c>
      <c r="B15" s="16">
        <v>1317</v>
      </c>
      <c r="C15" s="16">
        <v>4482</v>
      </c>
    </row>
    <row r="16" spans="1:3" ht="12.75">
      <c r="A16" s="16">
        <v>5827</v>
      </c>
      <c r="B16" s="16">
        <v>206</v>
      </c>
      <c r="C16" s="16">
        <v>6651</v>
      </c>
    </row>
    <row r="17" spans="1:3" ht="12.75">
      <c r="A17" s="16">
        <v>4689</v>
      </c>
      <c r="B17" s="16">
        <v>905</v>
      </c>
      <c r="C17" s="16">
        <v>4961</v>
      </c>
    </row>
    <row r="18" spans="1:3" ht="12.75">
      <c r="A18" s="16">
        <v>3482</v>
      </c>
      <c r="B18" s="16">
        <v>1138</v>
      </c>
      <c r="C18" s="16">
        <v>3759</v>
      </c>
    </row>
    <row r="19" spans="1:3" ht="12.75">
      <c r="A19" s="16">
        <v>3811</v>
      </c>
      <c r="B19" s="16">
        <v>601</v>
      </c>
      <c r="C19" s="16">
        <v>4034</v>
      </c>
    </row>
    <row r="20" spans="1:3" ht="12.75">
      <c r="A20" s="16">
        <v>3824</v>
      </c>
      <c r="B20" s="16">
        <v>407</v>
      </c>
      <c r="C20" s="16">
        <v>4017</v>
      </c>
    </row>
    <row r="21" spans="1:3" ht="12.75">
      <c r="A21" s="16">
        <v>11519</v>
      </c>
      <c r="B21" s="16">
        <v>3643</v>
      </c>
      <c r="C21" s="16">
        <v>12320</v>
      </c>
    </row>
    <row r="22" spans="1:3" ht="12.75">
      <c r="A22" s="16">
        <v>3516</v>
      </c>
      <c r="B22" s="16">
        <v>446</v>
      </c>
      <c r="C22" s="16">
        <v>3795</v>
      </c>
    </row>
    <row r="23" spans="1:3" ht="12.75">
      <c r="A23" s="16">
        <v>5780</v>
      </c>
      <c r="B23" s="16">
        <v>363</v>
      </c>
      <c r="C23" s="16">
        <v>5927</v>
      </c>
    </row>
    <row r="24" spans="1:3" ht="12.75">
      <c r="A24" s="16">
        <v>5181</v>
      </c>
      <c r="B24" s="16">
        <v>43</v>
      </c>
      <c r="C24" s="16">
        <v>5338</v>
      </c>
    </row>
    <row r="25" spans="1:3" ht="12.75">
      <c r="A25" s="16">
        <v>2403</v>
      </c>
      <c r="B25" s="16">
        <v>257</v>
      </c>
      <c r="C25" s="16">
        <v>2537</v>
      </c>
    </row>
    <row r="26" spans="1:3" ht="12.75">
      <c r="A26" s="16">
        <v>3268</v>
      </c>
      <c r="B26" s="16">
        <v>81</v>
      </c>
      <c r="C26" s="16">
        <v>3373</v>
      </c>
    </row>
    <row r="27" spans="1:3" ht="12.75">
      <c r="A27" s="16">
        <v>18706</v>
      </c>
      <c r="B27" s="16">
        <v>11830</v>
      </c>
      <c r="C27" s="16">
        <v>26498</v>
      </c>
    </row>
    <row r="28" spans="1:3" ht="12.75">
      <c r="A28" s="16">
        <v>0</v>
      </c>
      <c r="B28" s="16">
        <v>0</v>
      </c>
      <c r="C28" s="1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2013-08-16T06:35:39Z</cp:lastPrinted>
  <dcterms:created xsi:type="dcterms:W3CDTF">2011-07-25T06:53:32Z</dcterms:created>
  <dcterms:modified xsi:type="dcterms:W3CDTF">2016-03-01T15:07:40Z</dcterms:modified>
  <cp:category/>
  <cp:version/>
  <cp:contentType/>
  <cp:contentStatus/>
</cp:coreProperties>
</file>