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<sst xmlns="http://schemas.openxmlformats.org/spreadsheetml/2006/main" count="132" uniqueCount="107">
  <si>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</si>
  <si>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</si>
  <si>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</si>
  <si>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</si>
  <si>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</si>
  <si>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</si>
  <si>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</si>
  <si>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</si>
  <si>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</si>
  <si>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</si>
  <si>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</si>
  <si>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</si>
  <si>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</si>
  <si>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</si>
  <si>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</si>
  <si>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</si>
  <si>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</si>
  <si>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</si>
  <si>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</si>
  <si>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</si>
  <si>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</si>
  <si>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</si>
  <si>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</si>
  <si>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</si>
  <si>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</si>
  <si>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</si>
  <si>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</si>
  <si>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</si>
  <si>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</si>
  <si>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</si>
  <si>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</si>
  <si>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</si>
  <si>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</si>
  <si>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</si>
  <si>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</si>
  <si>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</si>
  <si>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</si>
  <si>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</si>
  <si>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</si>
  <si>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</si>
  <si>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</si>
  <si>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</si>
  <si>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</si>
  <si>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</si>
  <si>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</si>
  <si>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</si>
  <si>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</si>
  <si>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</si>
  <si>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</si>
  <si>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</si>
  <si>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</si>
  <si>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</si>
  <si>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</si>
  <si>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</si>
  <si>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</si>
  <si>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</si>
  <si>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</si>
  <si>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</si>
  <si>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</si>
  <si>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</si>
  <si>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</si>
  <si>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</si>
  <si>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</si>
  <si>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</si>
  <si>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</si>
  <si>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</si>
  <si>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</si>
  <si>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</si>
  <si>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</si>
  <si>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</si>
  <si>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</si>
  <si>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</si>
  <si>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</si>
  <si>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</si>
  <si>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</si>
  <si>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</si>
  <si>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</si>
  <si>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</si>
  <si>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</si>
  <si>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</si>
  <si>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</si>
  <si>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</si>
  <si>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</si>
  <si>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</si>
  <si>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</si>
  <si>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</si>
  <si>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</si>
  <si>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</si>
  <si>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</si>
  <si>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</si>
  <si>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</si>
  <si>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</si>
  <si>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</si>
  <si>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</si>
  <si>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</si>
  <si>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Поліщук А.П.</t>
  </si>
  <si>
    <t>Остапенко І.Д.</t>
  </si>
  <si>
    <t>277-76-65</t>
  </si>
  <si>
    <t>ostapenko@court.gov.ua</t>
  </si>
  <si>
    <t>31 січня 2018 року</t>
  </si>
  <si>
    <t>Державна судова адміністрація України</t>
  </si>
  <si>
    <t xml:space="preserve">Місцезнаходження: </t>
  </si>
  <si>
    <t>18/5</t>
  </si>
  <si>
    <t>Зведений по Україні за 2017 рік</t>
  </si>
  <si>
    <t>10601 м. Київ</t>
  </si>
  <si>
    <t>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</si>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</sst>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9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  <c r="K1" s="55"/>
      <c r="L1" s="55"/>
      <c r="M1" s="177"/>
      <c r="N1" s="177"/>
      <c r="O1" s="177"/>
    </row>
    <row r="2" spans="1:15" ht="12.75">
      <c r="A2" s="18" t="s">
        <v>60</v>
      </c>
      <c r="B2" s="19"/>
      <c r="C2" s="19"/>
      <c r="D2" s="19"/>
      <c r="E2" s="19"/>
      <c r="F2" s="179"/>
      <c r="G2" s="179"/>
      <c r="H2" s="179"/>
      <c r="I2" s="179"/>
      <c r="J2" s="19"/>
      <c r="K2" s="19" t="s">
        <v>17</v>
      </c>
      <c r="L2" s="19"/>
      <c r="N2" s="21"/>
      <c r="O2" s="21"/>
    </row>
    <row r="3" spans="1:15" ht="14.25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4.25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8.75">
      <c r="A5" s="22"/>
      <c r="B5" s="22"/>
      <c r="C5" s="22"/>
      <c r="D5" s="186" t="s">
        <v>103</v>
      </c>
      <c r="E5" s="186"/>
      <c r="F5" s="186"/>
      <c r="G5" s="186"/>
      <c r="H5" s="186"/>
      <c r="I5" s="186"/>
      <c r="J5" s="186"/>
      <c r="K5" s="186"/>
      <c r="L5" s="186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0" t="s">
        <v>61</v>
      </c>
      <c r="B8" s="181"/>
      <c r="C8" s="181"/>
      <c r="D8" s="181"/>
      <c r="E8" s="182"/>
      <c r="F8" s="180" t="s">
        <v>62</v>
      </c>
      <c r="G8" s="181"/>
      <c r="H8" s="182"/>
      <c r="K8" s="183" t="s">
        <v>0</v>
      </c>
      <c r="L8" s="183"/>
    </row>
    <row r="9" spans="1:12" ht="33" customHeight="1">
      <c r="A9" s="165" t="s">
        <v>73</v>
      </c>
      <c r="B9" s="184"/>
      <c r="C9" s="184"/>
      <c r="D9" s="184"/>
      <c r="E9" s="185"/>
      <c r="F9" s="171" t="s">
        <v>67</v>
      </c>
      <c r="G9" s="172"/>
      <c r="H9" s="173"/>
      <c r="K9" s="183"/>
      <c r="L9" s="183"/>
    </row>
    <row r="10" spans="1:12" ht="45" customHeight="1">
      <c r="A10" s="159" t="s">
        <v>74</v>
      </c>
      <c r="B10" s="160"/>
      <c r="C10" s="160"/>
      <c r="D10" s="160"/>
      <c r="E10" s="161"/>
      <c r="F10" s="162" t="s">
        <v>67</v>
      </c>
      <c r="G10" s="163"/>
      <c r="H10" s="164"/>
      <c r="K10" s="24"/>
      <c r="L10" s="24"/>
    </row>
    <row r="11" spans="1:14" ht="21" customHeight="1">
      <c r="A11" s="165" t="s">
        <v>75</v>
      </c>
      <c r="B11" s="166"/>
      <c r="C11" s="166"/>
      <c r="D11" s="166"/>
      <c r="E11" s="167"/>
      <c r="F11" s="171" t="s">
        <v>67</v>
      </c>
      <c r="G11" s="172"/>
      <c r="H11" s="173"/>
      <c r="J11" s="147" t="s">
        <v>12</v>
      </c>
      <c r="K11" s="147"/>
      <c r="L11" s="147"/>
      <c r="M11" s="147"/>
      <c r="N11" s="147"/>
    </row>
    <row r="12" spans="1:14" ht="57" customHeight="1">
      <c r="A12" s="168"/>
      <c r="B12" s="169"/>
      <c r="C12" s="169"/>
      <c r="D12" s="169"/>
      <c r="E12" s="170"/>
      <c r="F12" s="174"/>
      <c r="G12" s="175"/>
      <c r="H12" s="176"/>
      <c r="J12" s="147" t="s">
        <v>86</v>
      </c>
      <c r="K12" s="147"/>
      <c r="L12" s="147"/>
      <c r="M12" s="147"/>
      <c r="N12" s="147"/>
    </row>
    <row r="13" spans="1:11" ht="46.5" customHeight="1">
      <c r="A13" s="151" t="s">
        <v>76</v>
      </c>
      <c r="B13" s="151"/>
      <c r="C13" s="151"/>
      <c r="D13" s="151"/>
      <c r="E13" s="151"/>
      <c r="F13" s="152" t="s">
        <v>68</v>
      </c>
      <c r="G13" s="152"/>
      <c r="H13" s="152"/>
      <c r="K13" s="65" t="s">
        <v>77</v>
      </c>
    </row>
    <row r="14" spans="1:13" ht="52.5" customHeight="1">
      <c r="A14" s="153" t="s">
        <v>80</v>
      </c>
      <c r="B14" s="153"/>
      <c r="C14" s="153"/>
      <c r="D14" s="153"/>
      <c r="E14" s="153"/>
      <c r="F14" s="152" t="s">
        <v>79</v>
      </c>
      <c r="G14" s="152"/>
      <c r="H14" s="152"/>
      <c r="J14" s="25"/>
      <c r="K14" s="147" t="s">
        <v>78</v>
      </c>
      <c r="L14" s="147"/>
      <c r="M14" s="147"/>
    </row>
    <row r="15" spans="1:13" ht="49.5" customHeight="1">
      <c r="A15" s="154"/>
      <c r="B15" s="154"/>
      <c r="C15" s="154"/>
      <c r="D15" s="154"/>
      <c r="E15" s="154"/>
      <c r="F15" s="155"/>
      <c r="G15" s="155"/>
      <c r="H15" s="155"/>
      <c r="K15" s="148"/>
      <c r="L15" s="148"/>
      <c r="M15" s="148"/>
    </row>
    <row r="16" ht="15.75">
      <c r="A16" s="26"/>
    </row>
    <row r="17" spans="1:14" s="66" customFormat="1" ht="25.5" customHeight="1">
      <c r="A17" s="156" t="s">
        <v>81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66" customFormat="1" ht="22.5" customHeight="1">
      <c r="A18" s="149" t="s">
        <v>82</v>
      </c>
      <c r="B18" s="150"/>
      <c r="C18" s="187" t="s">
        <v>100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  <row r="19" spans="1:14" s="66" customFormat="1" ht="19.5" customHeight="1">
      <c r="A19" s="194" t="s">
        <v>101</v>
      </c>
      <c r="B19" s="195"/>
      <c r="C19" s="193" t="s">
        <v>104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s="66" customFormat="1" ht="18.75" customHeight="1">
      <c r="A20" s="191" t="s">
        <v>105</v>
      </c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s="66" customFormat="1" ht="20.25" customHeight="1">
      <c r="A21" s="190" t="s">
        <v>102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s="66" customFormat="1" ht="18" customHeight="1">
      <c r="A22" s="189" t="s">
        <v>83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</row>
    <row r="23" spans="1:14" s="66" customFormat="1" ht="15" customHeight="1">
      <c r="A23" s="189" t="s">
        <v>84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A4:O4"/>
    <mergeCell ref="A8:E8"/>
    <mergeCell ref="F8:H8"/>
    <mergeCell ref="K8:L9"/>
    <mergeCell ref="A9:E9"/>
    <mergeCell ref="F9:H9"/>
    <mergeCell ref="D5:L5"/>
    <mergeCell ref="A1:J1"/>
    <mergeCell ref="J12:N12"/>
    <mergeCell ref="J11:N11"/>
    <mergeCell ref="A10:E10"/>
    <mergeCell ref="F10:H10"/>
    <mergeCell ref="A11:E12"/>
    <mergeCell ref="F11:H12"/>
    <mergeCell ref="M1:O1"/>
    <mergeCell ref="A3:O3"/>
    <mergeCell ref="F2:I2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&amp;L45CC71FC&amp;C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8.37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6" t="s">
        <v>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555798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3" t="s">
        <v>49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1:16" ht="12.75" customHeight="1">
      <c r="A8" s="100" t="s">
        <v>15</v>
      </c>
      <c r="B8" s="98" t="s">
        <v>4</v>
      </c>
      <c r="C8" s="98" t="s">
        <v>13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8"/>
      <c r="B9" s="98"/>
      <c r="C9" s="89" t="s">
        <v>5</v>
      </c>
      <c r="D9" s="89"/>
      <c r="E9" s="89" t="s">
        <v>6</v>
      </c>
      <c r="F9" s="89" t="s">
        <v>87</v>
      </c>
      <c r="G9" s="89"/>
      <c r="H9" s="89" t="s">
        <v>65</v>
      </c>
      <c r="I9" s="90"/>
      <c r="J9" s="89" t="s">
        <v>7</v>
      </c>
      <c r="K9" s="89" t="s">
        <v>8</v>
      </c>
      <c r="L9" s="89"/>
      <c r="M9" s="89" t="s">
        <v>63</v>
      </c>
      <c r="N9" s="89"/>
      <c r="O9" s="89" t="s">
        <v>64</v>
      </c>
      <c r="P9" s="89"/>
    </row>
    <row r="10" spans="1:16" ht="12.75">
      <c r="A10" s="98"/>
      <c r="B10" s="98"/>
      <c r="C10" s="89"/>
      <c r="D10" s="89"/>
      <c r="E10" s="89"/>
      <c r="F10" s="89"/>
      <c r="G10" s="89"/>
      <c r="H10" s="90"/>
      <c r="I10" s="90"/>
      <c r="J10" s="89"/>
      <c r="K10" s="89"/>
      <c r="L10" s="89"/>
      <c r="M10" s="89"/>
      <c r="N10" s="89"/>
      <c r="O10" s="89"/>
      <c r="P10" s="89"/>
    </row>
    <row r="11" spans="1:16" ht="12.75">
      <c r="A11" s="98"/>
      <c r="B11" s="98"/>
      <c r="C11" s="89"/>
      <c r="D11" s="89"/>
      <c r="E11" s="89"/>
      <c r="F11" s="89"/>
      <c r="G11" s="89"/>
      <c r="H11" s="90"/>
      <c r="I11" s="90"/>
      <c r="J11" s="89"/>
      <c r="K11" s="89"/>
      <c r="L11" s="89"/>
      <c r="M11" s="89"/>
      <c r="N11" s="89"/>
      <c r="O11" s="89"/>
      <c r="P11" s="89"/>
    </row>
    <row r="12" spans="1:16" ht="12.75" customHeight="1">
      <c r="A12" s="98"/>
      <c r="B12" s="98"/>
      <c r="C12" s="89"/>
      <c r="D12" s="89"/>
      <c r="E12" s="89"/>
      <c r="F12" s="89"/>
      <c r="G12" s="89"/>
      <c r="H12" s="90"/>
      <c r="I12" s="90"/>
      <c r="J12" s="89"/>
      <c r="K12" s="89"/>
      <c r="L12" s="89"/>
      <c r="M12" s="89"/>
      <c r="N12" s="89"/>
      <c r="O12" s="89"/>
      <c r="P12" s="89"/>
    </row>
    <row r="13" spans="1:16" ht="10.5" customHeight="1">
      <c r="A13" s="98"/>
      <c r="B13" s="98"/>
      <c r="C13" s="89"/>
      <c r="D13" s="89"/>
      <c r="E13" s="89"/>
      <c r="F13" s="89"/>
      <c r="G13" s="89"/>
      <c r="H13" s="90"/>
      <c r="I13" s="90"/>
      <c r="J13" s="89"/>
      <c r="K13" s="89"/>
      <c r="L13" s="89"/>
      <c r="M13" s="89"/>
      <c r="N13" s="89"/>
      <c r="O13" s="89"/>
      <c r="P13" s="89"/>
    </row>
    <row r="14" spans="1:16" s="7" customFormat="1" ht="59.25" customHeight="1">
      <c r="A14" s="98"/>
      <c r="B14" s="98"/>
      <c r="C14" s="68" t="s">
        <v>14</v>
      </c>
      <c r="D14" s="67" t="s">
        <v>4</v>
      </c>
      <c r="E14" s="89"/>
      <c r="F14" s="68" t="s">
        <v>14</v>
      </c>
      <c r="G14" s="67" t="s">
        <v>85</v>
      </c>
      <c r="H14" s="68" t="s">
        <v>14</v>
      </c>
      <c r="I14" s="67" t="s">
        <v>4</v>
      </c>
      <c r="J14" s="89"/>
      <c r="K14" s="68" t="s">
        <v>14</v>
      </c>
      <c r="L14" s="68" t="s">
        <v>4</v>
      </c>
      <c r="M14" s="68" t="s">
        <v>14</v>
      </c>
      <c r="N14" s="68" t="s">
        <v>4</v>
      </c>
      <c r="O14" s="68" t="s">
        <v>14</v>
      </c>
      <c r="P14" s="68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7">
        <v>821697</v>
      </c>
      <c r="B16" s="87">
        <v>32719895240.77</v>
      </c>
      <c r="C16" s="87">
        <v>6726</v>
      </c>
      <c r="D16" s="87">
        <v>297920209</v>
      </c>
      <c r="E16" s="88">
        <v>1325</v>
      </c>
      <c r="F16" s="87">
        <v>178652</v>
      </c>
      <c r="G16" s="88">
        <v>1021332914</v>
      </c>
      <c r="H16" s="87">
        <v>5004</v>
      </c>
      <c r="I16" s="87">
        <v>134293971</v>
      </c>
      <c r="J16" s="87">
        <v>56309</v>
      </c>
      <c r="K16" s="87">
        <v>41426</v>
      </c>
      <c r="L16" s="87">
        <v>5763583243.67</v>
      </c>
      <c r="M16" s="87">
        <v>299360</v>
      </c>
      <c r="N16" s="87">
        <v>529708762.1</v>
      </c>
      <c r="O16" s="87">
        <v>35037</v>
      </c>
      <c r="P16" s="87">
        <v>2180055863.71</v>
      </c>
    </row>
    <row r="17" spans="1:15" ht="39.75" customHeight="1">
      <c r="A17" s="59">
        <v>1178</v>
      </c>
      <c r="B17" s="59">
        <v>1178</v>
      </c>
      <c r="C17" s="59">
        <v>86</v>
      </c>
      <c r="D17" s="59">
        <v>385464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9"/>
      <c r="F28" s="9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1"/>
      <c r="F29" s="101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>
    <oddFooter>&amp;L45CC71FC&amp;CФорма № Зведений- 4 (по Україні), Підрозділ: Державна судова адміністрація України,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7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0" t="s">
        <v>38</v>
      </c>
      <c r="C6" s="111"/>
      <c r="D6" s="112" t="s">
        <v>39</v>
      </c>
      <c r="E6" s="113"/>
      <c r="F6" s="113"/>
      <c r="G6" s="113"/>
      <c r="H6" s="113"/>
      <c r="I6" s="113"/>
      <c r="J6" s="114" t="s">
        <v>52</v>
      </c>
      <c r="K6" s="115" t="s">
        <v>10</v>
      </c>
      <c r="L6" s="116"/>
      <c r="M6" s="116"/>
      <c r="N6" s="116"/>
    </row>
    <row r="7" spans="2:14" ht="20.25" customHeight="1">
      <c r="B7" s="103"/>
      <c r="C7" s="103"/>
      <c r="D7" s="107"/>
      <c r="E7" s="107"/>
      <c r="F7" s="107"/>
      <c r="G7" s="107"/>
      <c r="H7" s="107"/>
      <c r="I7" s="107"/>
      <c r="J7" s="114"/>
      <c r="K7" s="116"/>
      <c r="L7" s="116"/>
      <c r="M7" s="116"/>
      <c r="N7" s="116"/>
    </row>
    <row r="8" spans="2:17" ht="24.75" customHeight="1">
      <c r="B8" s="102">
        <v>1</v>
      </c>
      <c r="C8" s="103"/>
      <c r="D8" s="104" t="s">
        <v>40</v>
      </c>
      <c r="E8" s="104"/>
      <c r="F8" s="104"/>
      <c r="G8" s="104"/>
      <c r="H8" s="104"/>
      <c r="I8" s="104"/>
      <c r="J8" s="47" t="s">
        <v>41</v>
      </c>
      <c r="K8" s="105">
        <f>SUM(R10:R17)</f>
        <v>11223494165</v>
      </c>
      <c r="L8" s="106"/>
      <c r="M8" s="106"/>
      <c r="N8" s="106"/>
      <c r="Q8" s="41"/>
    </row>
    <row r="9" spans="2:14" ht="24.75" customHeight="1">
      <c r="B9" s="102">
        <v>2</v>
      </c>
      <c r="C9" s="107"/>
      <c r="D9" s="104" t="s">
        <v>53</v>
      </c>
      <c r="E9" s="104"/>
      <c r="F9" s="104"/>
      <c r="G9" s="104"/>
      <c r="H9" s="104"/>
      <c r="I9" s="104"/>
      <c r="J9" s="47" t="s">
        <v>41</v>
      </c>
      <c r="K9" s="105">
        <v>172374971.21</v>
      </c>
      <c r="L9" s="106"/>
      <c r="M9" s="106"/>
      <c r="N9" s="106"/>
    </row>
    <row r="10" spans="2:18" ht="24.75" customHeight="1">
      <c r="B10" s="102">
        <v>3</v>
      </c>
      <c r="C10" s="103"/>
      <c r="D10" s="104" t="s">
        <v>42</v>
      </c>
      <c r="E10" s="104"/>
      <c r="F10" s="104"/>
      <c r="G10" s="104"/>
      <c r="H10" s="104"/>
      <c r="I10" s="104"/>
      <c r="J10" s="47" t="s">
        <v>41</v>
      </c>
      <c r="K10" s="105"/>
      <c r="L10" s="106"/>
      <c r="M10" s="106"/>
      <c r="N10" s="106"/>
      <c r="R10">
        <f>'Роз.3'!D7</f>
        <v>8182520322</v>
      </c>
    </row>
    <row r="11" spans="2:18" ht="24.75" customHeight="1">
      <c r="B11" s="102">
        <v>4</v>
      </c>
      <c r="C11" s="103"/>
      <c r="D11" s="104" t="s">
        <v>43</v>
      </c>
      <c r="E11" s="104"/>
      <c r="F11" s="104"/>
      <c r="G11" s="104"/>
      <c r="H11" s="104"/>
      <c r="I11" s="104"/>
      <c r="J11" s="47">
        <v>212</v>
      </c>
      <c r="K11" s="105">
        <v>1789309822</v>
      </c>
      <c r="L11" s="106"/>
      <c r="M11" s="106"/>
      <c r="N11" s="106"/>
      <c r="R11">
        <f>'Роз.3'!E7</f>
        <v>2309875315</v>
      </c>
    </row>
    <row r="12" spans="2:18" ht="24.75" customHeight="1">
      <c r="B12" s="102">
        <v>5</v>
      </c>
      <c r="C12" s="103"/>
      <c r="D12" s="104" t="s">
        <v>44</v>
      </c>
      <c r="E12" s="104"/>
      <c r="F12" s="104"/>
      <c r="G12" s="104"/>
      <c r="H12" s="104"/>
      <c r="I12" s="104"/>
      <c r="J12" s="47">
        <v>201</v>
      </c>
      <c r="K12" s="105"/>
      <c r="L12" s="106"/>
      <c r="M12" s="106"/>
      <c r="N12" s="106"/>
      <c r="R12">
        <f>'Роз.3'!F7</f>
        <v>7478286</v>
      </c>
    </row>
    <row r="13" spans="2:18" ht="24.75" customHeight="1">
      <c r="B13" s="102">
        <v>6</v>
      </c>
      <c r="C13" s="103"/>
      <c r="D13" s="104" t="s">
        <v>54</v>
      </c>
      <c r="E13" s="104"/>
      <c r="F13" s="104"/>
      <c r="G13" s="104"/>
      <c r="H13" s="104"/>
      <c r="I13" s="104"/>
      <c r="J13" s="47">
        <v>207</v>
      </c>
      <c r="K13" s="105"/>
      <c r="L13" s="106"/>
      <c r="M13" s="106"/>
      <c r="N13" s="106"/>
      <c r="R13">
        <f>'Роз.3'!G7</f>
        <v>27491663</v>
      </c>
    </row>
    <row r="14" spans="2:18" ht="24.75" customHeight="1">
      <c r="B14" s="102">
        <v>7</v>
      </c>
      <c r="C14" s="103"/>
      <c r="D14" s="104" t="s">
        <v>55</v>
      </c>
      <c r="E14" s="104"/>
      <c r="F14" s="104"/>
      <c r="G14" s="104"/>
      <c r="H14" s="104"/>
      <c r="I14" s="104"/>
      <c r="J14" s="47">
        <v>208</v>
      </c>
      <c r="K14" s="105"/>
      <c r="L14" s="106"/>
      <c r="M14" s="106"/>
      <c r="N14" s="106"/>
      <c r="R14">
        <f>'Роз.3'!H7</f>
        <v>380330693</v>
      </c>
    </row>
    <row r="15" spans="2:18" ht="24.75" customHeight="1">
      <c r="B15" s="102">
        <v>8</v>
      </c>
      <c r="C15" s="103"/>
      <c r="D15" s="117" t="s">
        <v>45</v>
      </c>
      <c r="E15" s="117"/>
      <c r="F15" s="117"/>
      <c r="G15" s="117"/>
      <c r="H15" s="117"/>
      <c r="I15" s="117"/>
      <c r="J15" s="46">
        <v>201</v>
      </c>
      <c r="K15" s="105">
        <v>250</v>
      </c>
      <c r="L15" s="106"/>
      <c r="M15" s="106"/>
      <c r="N15" s="106"/>
      <c r="R15">
        <f>'Роз.3'!I7</f>
        <v>299193204</v>
      </c>
    </row>
    <row r="16" spans="2:18" ht="24.75" customHeight="1">
      <c r="B16" s="102">
        <v>9</v>
      </c>
      <c r="C16" s="103"/>
      <c r="D16" s="104" t="s">
        <v>56</v>
      </c>
      <c r="E16" s="104"/>
      <c r="F16" s="104"/>
      <c r="G16" s="104"/>
      <c r="H16" s="104"/>
      <c r="I16" s="104"/>
      <c r="J16" s="47">
        <v>207</v>
      </c>
      <c r="K16" s="105"/>
      <c r="L16" s="106"/>
      <c r="M16" s="106"/>
      <c r="N16" s="106"/>
      <c r="R16">
        <f>'Роз.3'!J7</f>
        <v>13849255</v>
      </c>
    </row>
    <row r="17" spans="2:18" ht="24.75" customHeight="1">
      <c r="B17" s="102">
        <v>10</v>
      </c>
      <c r="C17" s="103"/>
      <c r="D17" s="104" t="s">
        <v>46</v>
      </c>
      <c r="E17" s="104"/>
      <c r="F17" s="104"/>
      <c r="G17" s="104"/>
      <c r="H17" s="104"/>
      <c r="I17" s="104"/>
      <c r="J17" s="47">
        <v>201</v>
      </c>
      <c r="K17" s="105"/>
      <c r="L17" s="106"/>
      <c r="M17" s="106"/>
      <c r="N17" s="106"/>
      <c r="R17">
        <f>'Роз.3'!K7</f>
        <v>2755427</v>
      </c>
    </row>
    <row r="18" spans="2:14" ht="24.75" customHeight="1">
      <c r="B18" s="102">
        <v>11</v>
      </c>
      <c r="C18" s="103"/>
      <c r="D18" s="104" t="s">
        <v>47</v>
      </c>
      <c r="E18" s="104"/>
      <c r="F18" s="104"/>
      <c r="G18" s="104"/>
      <c r="H18" s="104"/>
      <c r="I18" s="104"/>
      <c r="J18" s="47">
        <v>222</v>
      </c>
      <c r="K18" s="105"/>
      <c r="L18" s="106"/>
      <c r="M18" s="106"/>
      <c r="N18" s="106"/>
    </row>
    <row r="19" spans="2:14" ht="24.75" customHeight="1">
      <c r="B19" s="102">
        <v>12</v>
      </c>
      <c r="C19" s="103"/>
      <c r="D19" s="104" t="s">
        <v>48</v>
      </c>
      <c r="E19" s="104"/>
      <c r="F19" s="104"/>
      <c r="G19" s="104"/>
      <c r="H19" s="104"/>
      <c r="I19" s="104"/>
      <c r="J19" s="47">
        <v>227</v>
      </c>
      <c r="K19" s="105"/>
      <c r="L19" s="106"/>
      <c r="M19" s="106"/>
      <c r="N19" s="106"/>
    </row>
    <row r="20" spans="2:14" ht="24.75" customHeight="1">
      <c r="B20" s="102">
        <v>13</v>
      </c>
      <c r="C20" s="103"/>
      <c r="D20" s="104" t="s">
        <v>57</v>
      </c>
      <c r="E20" s="104"/>
      <c r="F20" s="104"/>
      <c r="G20" s="104"/>
      <c r="H20" s="104"/>
      <c r="I20" s="104"/>
      <c r="J20" s="47">
        <v>176</v>
      </c>
      <c r="K20" s="105">
        <v>24262</v>
      </c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&amp;L45CC71FC&amp;CФорма № Зведений- 4 (по Україні), Підрозділ: Державна судова адміністрація України,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B30" sqref="B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4" width="15.875" style="0" customWidth="1"/>
    <col min="5" max="5" width="14.00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5" t="s">
        <v>51</v>
      </c>
      <c r="C2" s="125"/>
      <c r="D2" s="125"/>
      <c r="E2" s="125"/>
      <c r="F2" s="125"/>
      <c r="G2" s="12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3"/>
      <c r="B4" s="103"/>
      <c r="C4" s="128" t="s">
        <v>38</v>
      </c>
      <c r="D4" s="102" t="s">
        <v>31</v>
      </c>
      <c r="E4" s="102"/>
      <c r="F4" s="102" t="s">
        <v>32</v>
      </c>
      <c r="G4" s="127"/>
      <c r="H4" s="102" t="s">
        <v>33</v>
      </c>
      <c r="I4" s="127"/>
      <c r="J4" s="102" t="s">
        <v>34</v>
      </c>
      <c r="K4" s="102"/>
      <c r="L4" s="2"/>
      <c r="M4" s="2"/>
      <c r="N4" s="2"/>
      <c r="O4" s="2"/>
      <c r="P4" s="2"/>
      <c r="Q4" s="2"/>
    </row>
    <row r="5" spans="1:17" ht="32.25" customHeight="1">
      <c r="A5" s="103"/>
      <c r="B5" s="103"/>
      <c r="C5" s="129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3"/>
      <c r="B6" s="103"/>
      <c r="C6" s="13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6" t="s">
        <v>70</v>
      </c>
      <c r="B7" s="121"/>
      <c r="C7" s="34">
        <v>1</v>
      </c>
      <c r="D7" s="85">
        <f aca="true" t="shared" si="0" ref="D7:K7">SUM(D8:D20)</f>
        <v>8182520322</v>
      </c>
      <c r="E7" s="85">
        <f t="shared" si="0"/>
        <v>2309875315</v>
      </c>
      <c r="F7" s="85">
        <f t="shared" si="0"/>
        <v>7478286</v>
      </c>
      <c r="G7" s="85">
        <f t="shared" si="0"/>
        <v>27491663</v>
      </c>
      <c r="H7" s="85">
        <f t="shared" si="0"/>
        <v>380330693</v>
      </c>
      <c r="I7" s="85">
        <f t="shared" si="0"/>
        <v>299193204</v>
      </c>
      <c r="J7" s="85">
        <f t="shared" si="0"/>
        <v>13849255</v>
      </c>
      <c r="K7" s="85">
        <f t="shared" si="0"/>
        <v>2755427</v>
      </c>
      <c r="L7" s="2"/>
      <c r="M7" s="43"/>
      <c r="N7" s="2"/>
      <c r="O7" s="2"/>
      <c r="P7" s="2"/>
      <c r="Q7" s="2"/>
    </row>
    <row r="8" spans="1:17" ht="26.25" customHeight="1">
      <c r="A8" s="120" t="s">
        <v>66</v>
      </c>
      <c r="B8" s="121"/>
      <c r="C8" s="34">
        <v>2</v>
      </c>
      <c r="D8" s="86">
        <v>222460</v>
      </c>
      <c r="E8" s="86">
        <v>2307991</v>
      </c>
      <c r="F8" s="86">
        <v>1289</v>
      </c>
      <c r="G8" s="86"/>
      <c r="H8" s="86">
        <v>5044466</v>
      </c>
      <c r="I8" s="86">
        <v>849773</v>
      </c>
      <c r="J8" s="86">
        <v>1046556</v>
      </c>
      <c r="K8" s="86">
        <v>56749</v>
      </c>
      <c r="L8" s="2"/>
      <c r="M8" s="2"/>
      <c r="N8" s="2"/>
      <c r="O8" s="2"/>
      <c r="P8" s="2"/>
      <c r="Q8" s="2"/>
    </row>
    <row r="9" spans="1:17" ht="15" customHeight="1">
      <c r="A9" s="118" t="s">
        <v>18</v>
      </c>
      <c r="B9" s="119"/>
      <c r="C9" s="34">
        <v>3</v>
      </c>
      <c r="D9" s="87">
        <v>2850328</v>
      </c>
      <c r="E9" s="87">
        <v>9314609</v>
      </c>
      <c r="F9" s="87">
        <v>15944</v>
      </c>
      <c r="G9" s="87">
        <v>1010020</v>
      </c>
      <c r="H9" s="87">
        <v>85641</v>
      </c>
      <c r="I9" s="87">
        <v>28100</v>
      </c>
      <c r="J9" s="87">
        <v>102217</v>
      </c>
      <c r="K9" s="87">
        <v>182958</v>
      </c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24"/>
      <c r="C10" s="34">
        <v>4</v>
      </c>
      <c r="D10" s="87">
        <v>277318</v>
      </c>
      <c r="E10" s="87">
        <v>3737200</v>
      </c>
      <c r="F10" s="87">
        <v>1684</v>
      </c>
      <c r="G10" s="87">
        <v>4216</v>
      </c>
      <c r="H10" s="87">
        <v>46574</v>
      </c>
      <c r="I10" s="87">
        <v>28875</v>
      </c>
      <c r="J10" s="87">
        <v>37480</v>
      </c>
      <c r="K10" s="87">
        <v>9010</v>
      </c>
      <c r="L10" s="2"/>
      <c r="M10" s="2"/>
      <c r="N10" s="2"/>
      <c r="O10" s="2"/>
      <c r="P10" s="2"/>
      <c r="Q10" s="2"/>
    </row>
    <row r="11" spans="1:17" ht="13.5" customHeight="1">
      <c r="A11" s="118" t="s">
        <v>20</v>
      </c>
      <c r="B11" s="119"/>
      <c r="C11" s="34">
        <v>5</v>
      </c>
      <c r="D11" s="87">
        <v>495682</v>
      </c>
      <c r="E11" s="87">
        <v>1930520</v>
      </c>
      <c r="F11" s="87">
        <v>40838</v>
      </c>
      <c r="G11" s="87">
        <v>149008</v>
      </c>
      <c r="H11" s="87">
        <v>2896192</v>
      </c>
      <c r="I11" s="87">
        <v>19511182</v>
      </c>
      <c r="J11" s="87">
        <v>3208991</v>
      </c>
      <c r="K11" s="87">
        <v>37830</v>
      </c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7">
        <v>3686250279</v>
      </c>
      <c r="E12" s="87">
        <v>1198817</v>
      </c>
      <c r="F12" s="87">
        <v>16442</v>
      </c>
      <c r="G12" s="87">
        <v>1756</v>
      </c>
      <c r="H12" s="87">
        <v>2099056</v>
      </c>
      <c r="I12" s="87">
        <v>5158947</v>
      </c>
      <c r="J12" s="87">
        <v>882039</v>
      </c>
      <c r="K12" s="87">
        <v>279678</v>
      </c>
      <c r="L12" s="2"/>
      <c r="M12" s="2"/>
      <c r="N12" s="2"/>
      <c r="O12" s="2"/>
      <c r="P12" s="2"/>
      <c r="Q12" s="2"/>
    </row>
    <row r="13" spans="1:17" ht="13.5" customHeight="1">
      <c r="A13" s="118" t="s">
        <v>21</v>
      </c>
      <c r="B13" s="119"/>
      <c r="C13" s="34">
        <v>7</v>
      </c>
      <c r="D13" s="87">
        <v>13946</v>
      </c>
      <c r="E13" s="87">
        <v>1767</v>
      </c>
      <c r="F13" s="87">
        <v>55810</v>
      </c>
      <c r="G13" s="87">
        <v>5086</v>
      </c>
      <c r="H13" s="87">
        <v>10171663</v>
      </c>
      <c r="I13" s="87">
        <v>8586617</v>
      </c>
      <c r="J13" s="87">
        <v>1196712</v>
      </c>
      <c r="K13" s="87">
        <v>561621</v>
      </c>
      <c r="L13" s="2"/>
      <c r="M13" s="2"/>
      <c r="N13" s="2"/>
      <c r="O13" s="2"/>
      <c r="P13" s="2"/>
      <c r="Q13" s="2"/>
    </row>
    <row r="14" spans="1:17" ht="15" customHeight="1">
      <c r="A14" s="118" t="s">
        <v>22</v>
      </c>
      <c r="B14" s="119"/>
      <c r="C14" s="34">
        <v>8</v>
      </c>
      <c r="D14" s="87">
        <v>1886899</v>
      </c>
      <c r="E14" s="87">
        <v>1185132</v>
      </c>
      <c r="F14" s="87">
        <v>500861</v>
      </c>
      <c r="G14" s="87">
        <v>132555</v>
      </c>
      <c r="H14" s="87">
        <v>8125182</v>
      </c>
      <c r="I14" s="87">
        <v>20353767</v>
      </c>
      <c r="J14" s="87">
        <v>429203</v>
      </c>
      <c r="K14" s="87">
        <v>48589</v>
      </c>
      <c r="L14" s="2"/>
      <c r="M14" s="2"/>
      <c r="N14" s="2"/>
      <c r="O14" s="2"/>
      <c r="P14" s="2"/>
      <c r="Q14" s="2"/>
    </row>
    <row r="15" spans="1:17" ht="15" customHeight="1">
      <c r="A15" s="118" t="s">
        <v>23</v>
      </c>
      <c r="B15" s="119"/>
      <c r="C15" s="34">
        <v>9</v>
      </c>
      <c r="D15" s="87">
        <v>6181834</v>
      </c>
      <c r="E15" s="87">
        <v>1795156001</v>
      </c>
      <c r="F15" s="87"/>
      <c r="G15" s="87">
        <v>987619</v>
      </c>
      <c r="H15" s="87">
        <v>38047011</v>
      </c>
      <c r="I15" s="87">
        <v>6531783</v>
      </c>
      <c r="J15" s="87">
        <v>1269351</v>
      </c>
      <c r="K15" s="87">
        <v>53000</v>
      </c>
      <c r="L15" s="2"/>
      <c r="M15" s="2"/>
      <c r="N15" s="2"/>
      <c r="O15" s="2"/>
      <c r="P15" s="2"/>
      <c r="Q15" s="2"/>
    </row>
    <row r="16" spans="1:17" ht="15" customHeight="1">
      <c r="A16" s="118" t="s">
        <v>24</v>
      </c>
      <c r="B16" s="119"/>
      <c r="C16" s="34">
        <v>10</v>
      </c>
      <c r="D16" s="87">
        <v>3394029</v>
      </c>
      <c r="E16" s="87">
        <v>8335592</v>
      </c>
      <c r="F16" s="87">
        <v>291798</v>
      </c>
      <c r="G16" s="87">
        <v>58689</v>
      </c>
      <c r="H16" s="87"/>
      <c r="I16" s="87"/>
      <c r="J16" s="87"/>
      <c r="K16" s="87"/>
      <c r="L16" s="2"/>
      <c r="M16" s="2"/>
      <c r="N16" s="2"/>
      <c r="O16" s="2"/>
      <c r="P16" s="2"/>
      <c r="Q16" s="2"/>
    </row>
    <row r="17" spans="1:17" ht="15" customHeight="1">
      <c r="A17" s="118" t="s">
        <v>25</v>
      </c>
      <c r="B17" s="124"/>
      <c r="C17" s="34">
        <v>11</v>
      </c>
      <c r="D17" s="87">
        <v>481543</v>
      </c>
      <c r="E17" s="87">
        <v>1025603</v>
      </c>
      <c r="F17" s="87">
        <v>155343</v>
      </c>
      <c r="G17" s="87"/>
      <c r="H17" s="87">
        <v>58013</v>
      </c>
      <c r="I17" s="87">
        <v>6325</v>
      </c>
      <c r="J17" s="87">
        <v>2040</v>
      </c>
      <c r="K17" s="87"/>
      <c r="L17" s="2"/>
      <c r="M17" s="2"/>
      <c r="N17" s="2"/>
      <c r="O17" s="2"/>
      <c r="P17" s="2"/>
      <c r="Q17" s="2"/>
    </row>
    <row r="18" spans="1:17" ht="15" customHeight="1">
      <c r="A18" s="118" t="s">
        <v>26</v>
      </c>
      <c r="B18" s="103"/>
      <c r="C18" s="34">
        <v>12</v>
      </c>
      <c r="D18" s="87">
        <v>853000</v>
      </c>
      <c r="E18" s="87">
        <v>2859327</v>
      </c>
      <c r="F18" s="87">
        <v>157287</v>
      </c>
      <c r="G18" s="87">
        <v>1286306</v>
      </c>
      <c r="H18" s="87">
        <v>59008</v>
      </c>
      <c r="I18" s="87">
        <v>2266801</v>
      </c>
      <c r="J18" s="87">
        <v>16315</v>
      </c>
      <c r="K18" s="87">
        <v>12000</v>
      </c>
      <c r="L18" s="2"/>
      <c r="M18" s="2"/>
      <c r="N18" s="2"/>
      <c r="O18" s="2"/>
      <c r="P18" s="2"/>
      <c r="Q18" s="2"/>
    </row>
    <row r="19" spans="1:17" ht="13.5" customHeight="1">
      <c r="A19" s="118" t="s">
        <v>27</v>
      </c>
      <c r="B19" s="118"/>
      <c r="C19" s="34">
        <v>13</v>
      </c>
      <c r="D19" s="87">
        <v>769017</v>
      </c>
      <c r="E19" s="87">
        <v>260591</v>
      </c>
      <c r="F19" s="87">
        <v>2514160</v>
      </c>
      <c r="G19" s="87">
        <v>124884</v>
      </c>
      <c r="H19" s="87">
        <v>6548460</v>
      </c>
      <c r="I19" s="87">
        <v>1775924</v>
      </c>
      <c r="J19" s="87">
        <v>3383236</v>
      </c>
      <c r="K19" s="87">
        <v>152670</v>
      </c>
      <c r="L19" s="2"/>
      <c r="M19" s="2"/>
      <c r="N19" s="2"/>
      <c r="O19" s="2"/>
      <c r="P19" s="2"/>
      <c r="Q19" s="2"/>
    </row>
    <row r="20" spans="1:17" ht="13.5" customHeight="1">
      <c r="A20" s="118" t="s">
        <v>28</v>
      </c>
      <c r="B20" s="119"/>
      <c r="C20" s="34">
        <v>14</v>
      </c>
      <c r="D20" s="87">
        <v>4478843987</v>
      </c>
      <c r="E20" s="87">
        <v>482562165</v>
      </c>
      <c r="F20" s="87">
        <v>3726830</v>
      </c>
      <c r="G20" s="87">
        <v>23731524</v>
      </c>
      <c r="H20" s="87">
        <v>307149427</v>
      </c>
      <c r="I20" s="87">
        <v>234095110</v>
      </c>
      <c r="J20" s="87">
        <v>2275115</v>
      </c>
      <c r="K20" s="87">
        <v>1361322</v>
      </c>
      <c r="L20" s="2"/>
      <c r="M20" s="2"/>
      <c r="N20" s="2"/>
      <c r="O20" s="2"/>
      <c r="P20" s="2"/>
      <c r="Q20" s="2"/>
    </row>
    <row r="21" spans="1:17" ht="21" customHeight="1">
      <c r="A21" s="122" t="s">
        <v>16</v>
      </c>
      <c r="B21" s="48" t="s">
        <v>29</v>
      </c>
      <c r="C21" s="34">
        <v>15</v>
      </c>
      <c r="D21" s="87">
        <v>9454983</v>
      </c>
      <c r="E21" s="87">
        <v>29463004</v>
      </c>
      <c r="F21" s="87">
        <v>931298</v>
      </c>
      <c r="G21" s="87">
        <v>20475142</v>
      </c>
      <c r="H21" s="87">
        <v>227803169</v>
      </c>
      <c r="I21" s="87">
        <v>40575371</v>
      </c>
      <c r="J21" s="87">
        <v>3202426</v>
      </c>
      <c r="K21" s="87">
        <v>563782</v>
      </c>
      <c r="L21" s="2"/>
      <c r="M21" s="2"/>
      <c r="N21" s="2"/>
      <c r="O21" s="2"/>
      <c r="P21" s="2"/>
      <c r="Q21" s="2"/>
    </row>
    <row r="22" spans="1:17" ht="23.25" customHeight="1">
      <c r="A22" s="122"/>
      <c r="B22" s="35" t="s">
        <v>30</v>
      </c>
      <c r="C22" s="34">
        <v>16</v>
      </c>
      <c r="D22" s="87">
        <v>425095</v>
      </c>
      <c r="E22" s="87">
        <v>962743</v>
      </c>
      <c r="F22" s="87">
        <v>581122</v>
      </c>
      <c r="G22" s="87">
        <v>39146</v>
      </c>
      <c r="H22" s="87">
        <v>8219831</v>
      </c>
      <c r="I22" s="87">
        <v>8548743</v>
      </c>
      <c r="J22" s="87">
        <v>270145</v>
      </c>
      <c r="K22" s="87">
        <v>80768</v>
      </c>
      <c r="L22" s="2"/>
      <c r="M22" s="2"/>
      <c r="N22" s="2"/>
      <c r="O22" s="2"/>
      <c r="P22" s="2"/>
      <c r="Q22" s="2"/>
    </row>
    <row r="23" spans="1:17" ht="26.25" customHeight="1">
      <c r="A23" s="134" t="s">
        <v>71</v>
      </c>
      <c r="B23" s="121"/>
      <c r="C23" s="34">
        <v>17</v>
      </c>
      <c r="D23" s="87">
        <v>8163626344</v>
      </c>
      <c r="E23" s="87">
        <v>2246870349</v>
      </c>
      <c r="F23" s="87">
        <v>3539555</v>
      </c>
      <c r="G23" s="87">
        <v>4891998</v>
      </c>
      <c r="H23" s="87">
        <v>64159746</v>
      </c>
      <c r="I23" s="87">
        <v>63141557</v>
      </c>
      <c r="J23" s="87">
        <v>5250115</v>
      </c>
      <c r="K23" s="87">
        <v>434519</v>
      </c>
      <c r="L23" s="2"/>
      <c r="M23" s="2"/>
      <c r="N23" s="2"/>
      <c r="O23" s="2"/>
      <c r="P23" s="2"/>
      <c r="Q23" s="2"/>
    </row>
    <row r="24" spans="1:17" ht="24.75" customHeight="1">
      <c r="A24" s="135" t="s">
        <v>72</v>
      </c>
      <c r="B24" s="135"/>
      <c r="C24" s="34">
        <v>18</v>
      </c>
      <c r="D24" s="87">
        <v>9013900</v>
      </c>
      <c r="E24" s="87">
        <v>32579219</v>
      </c>
      <c r="F24" s="87">
        <v>2426311</v>
      </c>
      <c r="G24" s="87">
        <v>2085377</v>
      </c>
      <c r="H24" s="87">
        <v>80147947</v>
      </c>
      <c r="I24" s="87">
        <v>186927532</v>
      </c>
      <c r="J24" s="87">
        <v>5126569</v>
      </c>
      <c r="K24" s="87">
        <v>1676358</v>
      </c>
      <c r="L24" s="2"/>
      <c r="M24" s="2"/>
      <c r="N24" s="2"/>
      <c r="O24" s="2"/>
      <c r="P24" s="2"/>
      <c r="Q24" s="2"/>
    </row>
    <row r="25" spans="1:17" ht="36.75" customHeight="1">
      <c r="A25" s="136" t="s">
        <v>58</v>
      </c>
      <c r="B25" s="136"/>
      <c r="C25" s="34">
        <v>19</v>
      </c>
      <c r="D25" s="87">
        <v>3250</v>
      </c>
      <c r="E25" s="87">
        <v>5256</v>
      </c>
      <c r="F25" s="87"/>
      <c r="G25" s="87">
        <v>25428</v>
      </c>
      <c r="H25" s="87">
        <v>84740</v>
      </c>
      <c r="I25" s="87">
        <v>1899403</v>
      </c>
      <c r="J25" s="87"/>
      <c r="K25" s="87"/>
      <c r="L25" s="42"/>
      <c r="M25" s="2"/>
      <c r="N25" s="2"/>
      <c r="O25" s="2"/>
      <c r="P25" s="2"/>
      <c r="Q25" s="2"/>
    </row>
    <row r="26" spans="1:17" ht="26.25" customHeight="1">
      <c r="A26" s="131" t="s">
        <v>59</v>
      </c>
      <c r="B26" s="131"/>
      <c r="C26" s="34">
        <v>20</v>
      </c>
      <c r="D26" s="87">
        <v>77715</v>
      </c>
      <c r="E26" s="87">
        <v>13640613</v>
      </c>
      <c r="F26" s="87"/>
      <c r="G26" s="87"/>
      <c r="H26" s="87"/>
      <c r="I26" s="87"/>
      <c r="J26" s="87"/>
      <c r="K26" s="87"/>
      <c r="L26" s="2"/>
      <c r="M26" s="2"/>
      <c r="N26" s="2"/>
      <c r="O26" s="2"/>
      <c r="P26" s="2"/>
      <c r="Q26" s="2"/>
    </row>
    <row r="27" spans="1:17" ht="16.5" customHeight="1">
      <c r="A27" s="132" t="s">
        <v>50</v>
      </c>
      <c r="B27" s="133"/>
      <c r="C27" s="34">
        <v>21</v>
      </c>
      <c r="D27" s="85">
        <f aca="true" t="shared" si="1" ref="D27:K27">D24-D25-D26</f>
        <v>8932935</v>
      </c>
      <c r="E27" s="85">
        <f t="shared" si="1"/>
        <v>18933350</v>
      </c>
      <c r="F27" s="85">
        <f t="shared" si="1"/>
        <v>2426311</v>
      </c>
      <c r="G27" s="85">
        <f t="shared" si="1"/>
        <v>2059949</v>
      </c>
      <c r="H27" s="85">
        <f t="shared" si="1"/>
        <v>80063207</v>
      </c>
      <c r="I27" s="85">
        <f t="shared" si="1"/>
        <v>185028129</v>
      </c>
      <c r="J27" s="85">
        <f t="shared" si="1"/>
        <v>5126569</v>
      </c>
      <c r="K27" s="85">
        <f t="shared" si="1"/>
        <v>1676358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0" customFormat="1" ht="78" customHeight="1">
      <c r="B30" s="69" t="s">
        <v>106</v>
      </c>
      <c r="C30" s="139"/>
      <c r="D30" s="139"/>
      <c r="F30" s="140" t="s">
        <v>95</v>
      </c>
      <c r="G30" s="14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2:21" s="70" customFormat="1" ht="15" customHeight="1">
      <c r="B31" s="72"/>
      <c r="C31" s="141" t="s">
        <v>88</v>
      </c>
      <c r="D31" s="141"/>
      <c r="F31" s="142" t="s">
        <v>89</v>
      </c>
      <c r="G31" s="142"/>
      <c r="I31" s="72"/>
      <c r="J31" s="72"/>
      <c r="K31" s="72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21" s="70" customFormat="1" ht="11.25" customHeight="1">
      <c r="B32" s="72"/>
      <c r="C32" s="73"/>
      <c r="D32" s="73"/>
      <c r="F32" s="73"/>
      <c r="G32" s="73"/>
      <c r="I32" s="72"/>
      <c r="J32" s="72"/>
      <c r="K32" s="72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s="70" customFormat="1" ht="15" customHeight="1">
      <c r="B33" s="74" t="s">
        <v>90</v>
      </c>
      <c r="C33" s="139"/>
      <c r="D33" s="139"/>
      <c r="F33" s="140" t="s">
        <v>96</v>
      </c>
      <c r="G33" s="140"/>
      <c r="H33" s="75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2:21" s="70" customFormat="1" ht="15" customHeight="1">
      <c r="B34" s="76"/>
      <c r="C34" s="141" t="s">
        <v>88</v>
      </c>
      <c r="D34" s="141"/>
      <c r="F34" s="142" t="s">
        <v>89</v>
      </c>
      <c r="G34" s="142"/>
      <c r="H34" s="77"/>
      <c r="I34" s="77"/>
      <c r="J34" s="78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s="70" customFormat="1" ht="11.25" customHeight="1">
      <c r="A35" s="76"/>
      <c r="E35" s="79"/>
      <c r="F35" s="80"/>
      <c r="G35" s="77"/>
      <c r="H35" s="77"/>
      <c r="I35" s="77"/>
      <c r="J35" s="78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1:21" s="70" customFormat="1" ht="11.25" customHeight="1">
      <c r="K36" s="8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s="70" customFormat="1" ht="15" customHeight="1">
      <c r="A37" s="76"/>
      <c r="B37" s="82" t="s">
        <v>93</v>
      </c>
      <c r="C37" s="143" t="s">
        <v>97</v>
      </c>
      <c r="D37" s="143"/>
      <c r="E37" s="143"/>
      <c r="F37" s="71"/>
      <c r="G37" s="71"/>
      <c r="H37" s="71"/>
      <c r="I37" s="71"/>
      <c r="J37" s="78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 s="70" customFormat="1" ht="15" customHeight="1">
      <c r="B38" s="83" t="s">
        <v>92</v>
      </c>
      <c r="C38" s="144" t="s">
        <v>94</v>
      </c>
      <c r="D38" s="144"/>
      <c r="E38" s="144"/>
      <c r="G38" s="71"/>
      <c r="H38" s="71"/>
      <c r="I38" s="71"/>
      <c r="J38" s="78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s="70" customFormat="1" ht="15" customHeight="1">
      <c r="A39" s="71"/>
      <c r="B39" s="82" t="s">
        <v>91</v>
      </c>
      <c r="C39" s="145" t="s">
        <v>98</v>
      </c>
      <c r="D39" s="145"/>
      <c r="E39" s="145"/>
      <c r="G39" s="146" t="s">
        <v>99</v>
      </c>
      <c r="H39" s="146"/>
      <c r="I39" s="84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78" r:id="rId1"/>
  <headerFooter>
    <oddFooter>&amp;L45CC71FC&amp;CФорма № Зведений- 4 (по Україні), Підрозділ: Державна судова адміністрація України,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ostapenko</cp:lastModifiedBy>
  <cp:lastPrinted>2018-02-02T08:20:30Z</cp:lastPrinted>
  <dcterms:created xsi:type="dcterms:W3CDTF">2015-09-09T11:49:35Z</dcterms:created>
  <dcterms:modified xsi:type="dcterms:W3CDTF">2018-02-14T08:13:08Z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(по Україні)_4.2017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45CC71FC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