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" sheetId="1" r:id="rId1"/>
    <sheet name="Z1_2" sheetId="2" state="hidden" r:id="rId2"/>
  </sheets>
  <externalReferences>
    <externalReference r:id="rId5"/>
  </externalReferences>
  <definedNames>
    <definedName name="Z1_2">'Z1_2'!$A$1:$M$28</definedName>
    <definedName name="_xlnm.Print_Area" localSheetId="0">'1_2'!$A$1:$L$35</definedName>
  </definedNames>
  <calcPr fullCalcOnLoad="1"/>
</workbook>
</file>

<file path=xl/sharedStrings.xml><?xml version="1.0" encoding="utf-8"?>
<sst xmlns="http://schemas.openxmlformats.org/spreadsheetml/2006/main" count="56" uniqueCount="55">
  <si>
    <t>Таблиця 1.2</t>
  </si>
  <si>
    <t>Надходження справ та матеріалів до апеляційних загальних судів</t>
  </si>
  <si>
    <t>№ з/п</t>
  </si>
  <si>
    <t>Область
(регіон)</t>
  </si>
  <si>
    <t>Усього</t>
  </si>
  <si>
    <t>Динаміка
%</t>
  </si>
  <si>
    <t xml:space="preserve">кримі-нальних </t>
  </si>
  <si>
    <t>адміністра-тивних</t>
  </si>
  <si>
    <t xml:space="preserve">цивільних </t>
  </si>
  <si>
    <t>криміналь-них  за ново-виявленими обставинами</t>
  </si>
  <si>
    <t>цивільних за ново-виявленими обставинами</t>
  </si>
  <si>
    <t>справ про адміністра-тивні право-порушення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</si>
  <si>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</si>
  <si>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</si>
  <si>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</si>
  <si>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</si>
  <si>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</si>
  <si>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</si>
  <si>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</si>
  <si>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</si>
  <si>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</si>
  <si>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</si>
  <si>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</si>
  <si>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</si>
  <si>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</si>
  <si>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</si>
  <si>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</si>
  <si>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</si>
  <si>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</si>
  <si>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</si>
  <si>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</si>
  <si>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</si>
  <si>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</si>
  <si>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</si>
  <si>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</si>
  <si>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</si>
  <si>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</si>
  <si>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</si>
  <si>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</si>
  <si>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</si>
  <si>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</si>
  <si>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</si>
  <si>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</si>
  <si>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</si>
  <si>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</si>
  <si>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</si>
  <si>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</si>
  <si>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</si>
  <si>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</si>
  <si>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</si>
  <si>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</si>
  <si>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</si>
  <si>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</si>
  <si>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</si>
  <si>
    <t>адміністра-тивних за нововияв-леними обставинами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</si>
</sst>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1" fontId="4" fillId="0" borderId="10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0" borderId="0" xfId="52" applyFont="1" applyFill="1" applyAlignment="1">
      <alignment horizontal="right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0" fontId="5" fillId="34" borderId="10" xfId="52" applyFont="1" applyFill="1" applyBorder="1" applyAlignment="1">
      <alignment vertical="center"/>
      <protection/>
    </xf>
    <xf numFmtId="0" fontId="10" fillId="34" borderId="10" xfId="52" applyFont="1" applyFill="1" applyBorder="1" applyAlignment="1">
      <alignment vertical="center"/>
      <protection/>
    </xf>
    <xf numFmtId="1" fontId="5" fillId="34" borderId="10" xfId="52" applyNumberFormat="1" applyFont="1" applyFill="1" applyBorder="1" applyAlignment="1" applyProtection="1">
      <alignment vertical="center"/>
      <protection locked="0"/>
    </xf>
    <xf numFmtId="1" fontId="5" fillId="34" borderId="10" xfId="52" applyNumberFormat="1" applyFont="1" applyFill="1" applyBorder="1" applyAlignment="1">
      <alignment vertical="center"/>
      <protection/>
    </xf>
    <xf numFmtId="0" fontId="5" fillId="34" borderId="10" xfId="52" applyNumberFormat="1" applyFont="1" applyFill="1" applyBorder="1" applyAlignment="1">
      <alignment horizontal="right" vertical="center"/>
      <protection/>
    </xf>
    <xf numFmtId="0" fontId="4" fillId="31" borderId="10" xfId="52" applyFont="1" applyFill="1" applyBorder="1" applyAlignment="1">
      <alignment horizontal="center" vertical="center"/>
      <protection/>
    </xf>
    <xf numFmtId="164" fontId="4" fillId="31" borderId="10" xfId="52" applyNumberFormat="1" applyFont="1" applyFill="1" applyBorder="1" applyAlignment="1">
      <alignment horizontal="right" vertical="center"/>
      <protection/>
    </xf>
    <xf numFmtId="0" fontId="9" fillId="31" borderId="11" xfId="52" applyFont="1" applyFill="1" applyBorder="1" applyAlignment="1">
      <alignment horizontal="center" vertical="center" wrapText="1"/>
      <protection/>
    </xf>
    <xf numFmtId="0" fontId="9" fillId="31" borderId="12" xfId="52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2"/>
      <sheetName val="Z1_2"/>
    </sheetNames>
    <sheetDataSet>
      <sheetData sheetId="0">
        <row r="8">
          <cell r="K8">
            <v>20177</v>
          </cell>
        </row>
        <row r="9">
          <cell r="K9">
            <v>9447</v>
          </cell>
        </row>
        <row r="10">
          <cell r="K10">
            <v>5004</v>
          </cell>
        </row>
        <row r="11">
          <cell r="K11">
            <v>26659</v>
          </cell>
        </row>
        <row r="12">
          <cell r="K12">
            <v>33965</v>
          </cell>
        </row>
        <row r="13">
          <cell r="K13">
            <v>8041</v>
          </cell>
        </row>
        <row r="14">
          <cell r="K14">
            <v>7428</v>
          </cell>
        </row>
        <row r="15">
          <cell r="K15">
            <v>15422</v>
          </cell>
        </row>
        <row r="16">
          <cell r="K16">
            <v>8034</v>
          </cell>
        </row>
        <row r="17">
          <cell r="K17">
            <v>12422</v>
          </cell>
        </row>
        <row r="18">
          <cell r="K18">
            <v>8435</v>
          </cell>
        </row>
        <row r="19">
          <cell r="K19">
            <v>17437</v>
          </cell>
        </row>
        <row r="20">
          <cell r="K20">
            <v>13680</v>
          </cell>
        </row>
        <row r="21">
          <cell r="K21">
            <v>9477</v>
          </cell>
        </row>
        <row r="22">
          <cell r="K22">
            <v>18257</v>
          </cell>
        </row>
        <row r="23">
          <cell r="K23">
            <v>10944</v>
          </cell>
        </row>
        <row r="24">
          <cell r="K24">
            <v>5006</v>
          </cell>
        </row>
        <row r="25">
          <cell r="K25">
            <v>12117</v>
          </cell>
        </row>
        <row r="26">
          <cell r="K26">
            <v>3878</v>
          </cell>
        </row>
        <row r="27">
          <cell r="K27">
            <v>18391</v>
          </cell>
        </row>
        <row r="28">
          <cell r="K28">
            <v>8955</v>
          </cell>
        </row>
        <row r="29">
          <cell r="K29">
            <v>7186</v>
          </cell>
        </row>
        <row r="30">
          <cell r="K30">
            <v>8303</v>
          </cell>
        </row>
        <row r="31">
          <cell r="K31">
            <v>4598</v>
          </cell>
        </row>
        <row r="32">
          <cell r="K32">
            <v>5673</v>
          </cell>
        </row>
        <row r="33">
          <cell r="K33">
            <v>40383</v>
          </cell>
        </row>
        <row r="34">
          <cell r="K34">
            <v>5428</v>
          </cell>
        </row>
        <row r="35">
          <cell r="K35">
            <v>344747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.875" style="9" customWidth="1"/>
    <col min="2" max="2" width="26.875" style="2" customWidth="1"/>
    <col min="3" max="3" width="11.00390625" style="9" customWidth="1"/>
    <col min="4" max="4" width="9.125" style="9" customWidth="1"/>
    <col min="5" max="5" width="9.625" style="9" customWidth="1"/>
    <col min="6" max="7" width="11.25390625" style="9" customWidth="1"/>
    <col min="8" max="8" width="11.125" style="9" customWidth="1"/>
    <col min="9" max="9" width="11.375" style="9" customWidth="1"/>
    <col min="10" max="10" width="10.375" style="9" customWidth="1"/>
    <col min="11" max="11" width="10.00390625" style="9" customWidth="1"/>
    <col min="12" max="12" width="9.875" style="9" customWidth="1"/>
    <col min="13" max="13" width="8.125" style="9" customWidth="1"/>
    <col min="14" max="14" width="10.375" style="2" customWidth="1"/>
    <col min="15" max="15" width="10.75390625" style="2" customWidth="1"/>
    <col min="16" max="16384" width="9.125" style="2" customWidth="1"/>
  </cols>
  <sheetData>
    <row r="1" spans="1:13" ht="12.75">
      <c r="A1" s="2"/>
      <c r="C1" s="2"/>
      <c r="D1" s="2"/>
      <c r="E1" s="2"/>
      <c r="F1" s="2"/>
      <c r="G1" s="2"/>
      <c r="H1" s="2"/>
      <c r="I1" s="2"/>
      <c r="J1" s="2"/>
      <c r="K1" s="30" t="s">
        <v>0</v>
      </c>
      <c r="L1" s="30"/>
      <c r="M1" s="11"/>
    </row>
    <row r="2" spans="1:15" ht="6.75" customHeight="1">
      <c r="A2" s="2"/>
      <c r="C2" s="2"/>
      <c r="D2" s="2"/>
      <c r="E2" s="2"/>
      <c r="F2" s="2"/>
      <c r="G2" s="2"/>
      <c r="H2" s="2"/>
      <c r="I2" s="2"/>
      <c r="J2" s="2"/>
      <c r="K2" s="1"/>
      <c r="M2" s="11"/>
      <c r="N2" s="15"/>
      <c r="O2" s="15"/>
    </row>
    <row r="3" spans="1:15" ht="15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"/>
      <c r="N3" s="1"/>
      <c r="O3" s="1"/>
    </row>
    <row r="4" spans="1:15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2" s="3" customFormat="1" ht="21" customHeight="1">
      <c r="A5" s="31" t="s">
        <v>2</v>
      </c>
      <c r="B5" s="32" t="s">
        <v>3</v>
      </c>
      <c r="C5" s="33">
        <v>2014</v>
      </c>
      <c r="D5" s="33"/>
      <c r="E5" s="33"/>
      <c r="F5" s="33"/>
      <c r="G5" s="33"/>
      <c r="H5" s="33"/>
      <c r="I5" s="33"/>
      <c r="J5" s="34" t="s">
        <v>4</v>
      </c>
      <c r="K5" s="35"/>
      <c r="L5" s="27" t="s">
        <v>5</v>
      </c>
    </row>
    <row r="6" spans="1:13" s="3" customFormat="1" ht="66" customHeight="1">
      <c r="A6" s="31"/>
      <c r="B6" s="32"/>
      <c r="C6" s="16" t="s">
        <v>6</v>
      </c>
      <c r="D6" s="16" t="s">
        <v>7</v>
      </c>
      <c r="E6" s="16" t="s">
        <v>8</v>
      </c>
      <c r="F6" s="10" t="s">
        <v>9</v>
      </c>
      <c r="G6" s="10" t="s">
        <v>54</v>
      </c>
      <c r="H6" s="10" t="s">
        <v>10</v>
      </c>
      <c r="I6" s="10" t="s">
        <v>11</v>
      </c>
      <c r="J6" s="17">
        <v>2013</v>
      </c>
      <c r="K6" s="17">
        <v>2014</v>
      </c>
      <c r="L6" s="28"/>
      <c r="M6" s="19"/>
    </row>
    <row r="7" spans="1:12" s="4" customFormat="1" ht="10.5" customHeight="1">
      <c r="A7" s="12" t="s">
        <v>12</v>
      </c>
      <c r="B7" s="10" t="s">
        <v>13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25">
        <v>10</v>
      </c>
    </row>
    <row r="8" spans="1:12" s="5" customFormat="1" ht="13.5" customHeight="1">
      <c r="A8" s="12">
        <v>1</v>
      </c>
      <c r="B8" s="18" t="s">
        <v>14</v>
      </c>
      <c r="C8" s="6">
        <f>'Z1_2'!A2</f>
        <v>0</v>
      </c>
      <c r="D8" s="6">
        <f>'Z1_2'!B2</f>
        <v>0</v>
      </c>
      <c r="E8" s="6">
        <f>'Z1_2'!C2</f>
        <v>0</v>
      </c>
      <c r="F8" s="6">
        <f>'Z1_2'!D2</f>
        <v>0</v>
      </c>
      <c r="G8" s="6">
        <f>'Z1_2'!E2</f>
        <v>0</v>
      </c>
      <c r="H8" s="6">
        <f>'Z1_2'!F2</f>
        <v>0</v>
      </c>
      <c r="I8" s="6">
        <f>'Z1_2'!G2</f>
        <v>0</v>
      </c>
      <c r="J8" s="6">
        <f>'[1]1_2'!K8</f>
        <v>20177</v>
      </c>
      <c r="K8" s="6">
        <f aca="true" t="shared" si="0" ref="K8:K35">C8+D8+E8+F8+G8+H8+I8</f>
        <v>0</v>
      </c>
      <c r="L8" s="26">
        <f aca="true" t="shared" si="1" ref="L8:L34">ROUND(SUM(K8/J8*100-100),1)</f>
        <v>-100</v>
      </c>
    </row>
    <row r="9" spans="1:12" s="5" customFormat="1" ht="13.5" customHeight="1">
      <c r="A9" s="12">
        <v>2</v>
      </c>
      <c r="B9" s="18" t="s">
        <v>15</v>
      </c>
      <c r="C9" s="6">
        <f>'Z1_2'!A3</f>
        <v>4880</v>
      </c>
      <c r="D9" s="6">
        <f>'Z1_2'!B3</f>
        <v>0</v>
      </c>
      <c r="E9" s="6">
        <v>3791</v>
      </c>
      <c r="F9" s="6">
        <f>'Z1_2'!D3</f>
        <v>19</v>
      </c>
      <c r="G9" s="6">
        <f>'Z1_2'!E3</f>
        <v>0</v>
      </c>
      <c r="H9" s="6">
        <f>'Z1_2'!F3</f>
        <v>40</v>
      </c>
      <c r="I9" s="6">
        <f>'Z1_2'!G3</f>
        <v>455</v>
      </c>
      <c r="J9" s="6">
        <f>'[1]1_2'!K9</f>
        <v>9447</v>
      </c>
      <c r="K9" s="6">
        <f t="shared" si="0"/>
        <v>9185</v>
      </c>
      <c r="L9" s="26">
        <f t="shared" si="1"/>
        <v>-2.8</v>
      </c>
    </row>
    <row r="10" spans="1:12" s="5" customFormat="1" ht="13.5" customHeight="1">
      <c r="A10" s="12">
        <v>3</v>
      </c>
      <c r="B10" s="18" t="s">
        <v>16</v>
      </c>
      <c r="C10" s="6">
        <f>'Z1_2'!A4</f>
        <v>2648</v>
      </c>
      <c r="D10" s="6">
        <f>'Z1_2'!B4</f>
        <v>0</v>
      </c>
      <c r="E10" s="6">
        <v>1955</v>
      </c>
      <c r="F10" s="6">
        <f>'Z1_2'!D4</f>
        <v>3</v>
      </c>
      <c r="G10" s="6">
        <f>'Z1_2'!E4</f>
        <v>0</v>
      </c>
      <c r="H10" s="6">
        <f>'Z1_2'!F4</f>
        <v>6</v>
      </c>
      <c r="I10" s="6">
        <f>'Z1_2'!G4</f>
        <v>286</v>
      </c>
      <c r="J10" s="6">
        <f>'[1]1_2'!K10</f>
        <v>5004</v>
      </c>
      <c r="K10" s="6">
        <f t="shared" si="0"/>
        <v>4898</v>
      </c>
      <c r="L10" s="26">
        <f t="shared" si="1"/>
        <v>-2.1</v>
      </c>
    </row>
    <row r="11" spans="1:12" s="5" customFormat="1" ht="13.5" customHeight="1">
      <c r="A11" s="12">
        <v>4</v>
      </c>
      <c r="B11" s="18" t="s">
        <v>17</v>
      </c>
      <c r="C11" s="6">
        <f>'Z1_2'!A5</f>
        <v>9776</v>
      </c>
      <c r="D11" s="6">
        <f>'Z1_2'!B5</f>
        <v>0</v>
      </c>
      <c r="E11" s="6">
        <v>13398</v>
      </c>
      <c r="F11" s="6">
        <f>'Z1_2'!D5</f>
        <v>17</v>
      </c>
      <c r="G11" s="6">
        <f>'Z1_2'!E5</f>
        <v>0</v>
      </c>
      <c r="H11" s="6">
        <f>'Z1_2'!F5</f>
        <v>51</v>
      </c>
      <c r="I11" s="6">
        <f>'Z1_2'!G5</f>
        <v>908</v>
      </c>
      <c r="J11" s="6">
        <f>'[1]1_2'!K11</f>
        <v>26659</v>
      </c>
      <c r="K11" s="6">
        <f t="shared" si="0"/>
        <v>24150</v>
      </c>
      <c r="L11" s="26">
        <f t="shared" si="1"/>
        <v>-9.4</v>
      </c>
    </row>
    <row r="12" spans="1:12" s="5" customFormat="1" ht="13.5" customHeight="1">
      <c r="A12" s="12">
        <v>5</v>
      </c>
      <c r="B12" s="18" t="s">
        <v>18</v>
      </c>
      <c r="C12" s="6">
        <f>'Z1_2'!A6</f>
        <v>11250</v>
      </c>
      <c r="D12" s="6">
        <f>'Z1_2'!B6</f>
        <v>0</v>
      </c>
      <c r="E12" s="6">
        <v>7061</v>
      </c>
      <c r="F12" s="6">
        <f>'Z1_2'!D6</f>
        <v>28</v>
      </c>
      <c r="G12" s="6">
        <f>'Z1_2'!E6</f>
        <v>0</v>
      </c>
      <c r="H12" s="6">
        <f>'Z1_2'!F6</f>
        <v>29</v>
      </c>
      <c r="I12" s="6">
        <f>'Z1_2'!G6</f>
        <v>413</v>
      </c>
      <c r="J12" s="6">
        <f>'[1]1_2'!K12</f>
        <v>33965</v>
      </c>
      <c r="K12" s="6">
        <f t="shared" si="0"/>
        <v>18781</v>
      </c>
      <c r="L12" s="26">
        <f t="shared" si="1"/>
        <v>-44.7</v>
      </c>
    </row>
    <row r="13" spans="1:12" s="5" customFormat="1" ht="13.5" customHeight="1">
      <c r="A13" s="12">
        <v>6</v>
      </c>
      <c r="B13" s="18" t="s">
        <v>19</v>
      </c>
      <c r="C13" s="6">
        <f>'Z1_2'!A7</f>
        <v>7326</v>
      </c>
      <c r="D13" s="6">
        <f>'Z1_2'!B7</f>
        <v>0</v>
      </c>
      <c r="E13" s="6">
        <v>3101</v>
      </c>
      <c r="F13" s="6">
        <f>'Z1_2'!D7</f>
        <v>3</v>
      </c>
      <c r="G13" s="6">
        <f>'Z1_2'!E7</f>
        <v>0</v>
      </c>
      <c r="H13" s="6">
        <f>'Z1_2'!F7</f>
        <v>24</v>
      </c>
      <c r="I13" s="6">
        <f>'Z1_2'!G7</f>
        <v>329</v>
      </c>
      <c r="J13" s="6">
        <f>'[1]1_2'!K13</f>
        <v>8041</v>
      </c>
      <c r="K13" s="6">
        <f t="shared" si="0"/>
        <v>10783</v>
      </c>
      <c r="L13" s="26">
        <f t="shared" si="1"/>
        <v>34.1</v>
      </c>
    </row>
    <row r="14" spans="1:12" s="5" customFormat="1" ht="13.5" customHeight="1">
      <c r="A14" s="12">
        <v>7</v>
      </c>
      <c r="B14" s="18" t="s">
        <v>20</v>
      </c>
      <c r="C14" s="6">
        <f>'Z1_2'!A8</f>
        <v>4057</v>
      </c>
      <c r="D14" s="6">
        <f>'Z1_2'!B8</f>
        <v>0</v>
      </c>
      <c r="E14" s="6">
        <v>3051</v>
      </c>
      <c r="F14" s="6">
        <f>'Z1_2'!D8</f>
        <v>1</v>
      </c>
      <c r="G14" s="6">
        <f>'Z1_2'!E8</f>
        <v>0</v>
      </c>
      <c r="H14" s="6">
        <f>'Z1_2'!F8</f>
        <v>38</v>
      </c>
      <c r="I14" s="6">
        <f>'Z1_2'!G8</f>
        <v>342</v>
      </c>
      <c r="J14" s="6">
        <f>'[1]1_2'!K14</f>
        <v>7428</v>
      </c>
      <c r="K14" s="6">
        <f t="shared" si="0"/>
        <v>7489</v>
      </c>
      <c r="L14" s="26">
        <f t="shared" si="1"/>
        <v>0.8</v>
      </c>
    </row>
    <row r="15" spans="1:12" s="5" customFormat="1" ht="13.5" customHeight="1">
      <c r="A15" s="12">
        <v>8</v>
      </c>
      <c r="B15" s="18" t="s">
        <v>21</v>
      </c>
      <c r="C15" s="6">
        <f>'Z1_2'!A9</f>
        <v>15102</v>
      </c>
      <c r="D15" s="6">
        <f>'Z1_2'!B9</f>
        <v>0</v>
      </c>
      <c r="E15" s="6">
        <v>5894</v>
      </c>
      <c r="F15" s="6">
        <f>'Z1_2'!D9</f>
        <v>10</v>
      </c>
      <c r="G15" s="6">
        <f>'Z1_2'!E9</f>
        <v>0</v>
      </c>
      <c r="H15" s="6">
        <f>'Z1_2'!F9</f>
        <v>21</v>
      </c>
      <c r="I15" s="6">
        <f>'Z1_2'!G9</f>
        <v>561</v>
      </c>
      <c r="J15" s="6">
        <f>'[1]1_2'!K15</f>
        <v>15422</v>
      </c>
      <c r="K15" s="6">
        <f t="shared" si="0"/>
        <v>21588</v>
      </c>
      <c r="L15" s="26">
        <f t="shared" si="1"/>
        <v>40</v>
      </c>
    </row>
    <row r="16" spans="1:12" s="5" customFormat="1" ht="13.5" customHeight="1">
      <c r="A16" s="12">
        <v>9</v>
      </c>
      <c r="B16" s="18" t="s">
        <v>22</v>
      </c>
      <c r="C16" s="6">
        <f>'Z1_2'!A10</f>
        <v>4146</v>
      </c>
      <c r="D16" s="6">
        <f>'Z1_2'!B10</f>
        <v>0</v>
      </c>
      <c r="E16" s="6">
        <v>2701</v>
      </c>
      <c r="F16" s="6">
        <f>'Z1_2'!D10</f>
        <v>4</v>
      </c>
      <c r="G16" s="6">
        <f>'Z1_2'!E10</f>
        <v>0</v>
      </c>
      <c r="H16" s="6">
        <f>'Z1_2'!F10</f>
        <v>15</v>
      </c>
      <c r="I16" s="6">
        <f>'Z1_2'!G10</f>
        <v>207</v>
      </c>
      <c r="J16" s="6">
        <f>'[1]1_2'!K16</f>
        <v>8034</v>
      </c>
      <c r="K16" s="6">
        <f t="shared" si="0"/>
        <v>7073</v>
      </c>
      <c r="L16" s="26">
        <f t="shared" si="1"/>
        <v>-12</v>
      </c>
    </row>
    <row r="17" spans="1:12" s="5" customFormat="1" ht="13.5" customHeight="1">
      <c r="A17" s="12">
        <v>10</v>
      </c>
      <c r="B17" s="18" t="s">
        <v>23</v>
      </c>
      <c r="C17" s="6">
        <f>'Z1_2'!A11</f>
        <v>4723</v>
      </c>
      <c r="D17" s="6">
        <f>'Z1_2'!B11</f>
        <v>0</v>
      </c>
      <c r="E17" s="6">
        <v>6672</v>
      </c>
      <c r="F17" s="6">
        <f>'Z1_2'!D11</f>
        <v>28</v>
      </c>
      <c r="G17" s="6">
        <f>'Z1_2'!E11</f>
        <v>0</v>
      </c>
      <c r="H17" s="6">
        <f>'Z1_2'!F11</f>
        <v>36</v>
      </c>
      <c r="I17" s="6">
        <f>'Z1_2'!G11</f>
        <v>986</v>
      </c>
      <c r="J17" s="6">
        <f>'[1]1_2'!K17</f>
        <v>12422</v>
      </c>
      <c r="K17" s="6">
        <f t="shared" si="0"/>
        <v>12445</v>
      </c>
      <c r="L17" s="26">
        <f t="shared" si="1"/>
        <v>0.2</v>
      </c>
    </row>
    <row r="18" spans="1:12" s="5" customFormat="1" ht="13.5" customHeight="1">
      <c r="A18" s="12">
        <v>11</v>
      </c>
      <c r="B18" s="18" t="s">
        <v>24</v>
      </c>
      <c r="C18" s="6">
        <f>'Z1_2'!A12</f>
        <v>3518</v>
      </c>
      <c r="D18" s="6">
        <f>'Z1_2'!B12</f>
        <v>0</v>
      </c>
      <c r="E18" s="6">
        <v>2782</v>
      </c>
      <c r="F18" s="6">
        <f>'Z1_2'!D12</f>
        <v>17</v>
      </c>
      <c r="G18" s="6">
        <f>'Z1_2'!E12</f>
        <v>0</v>
      </c>
      <c r="H18" s="6">
        <f>'Z1_2'!F12</f>
        <v>12</v>
      </c>
      <c r="I18" s="6">
        <f>'Z1_2'!G12</f>
        <v>480</v>
      </c>
      <c r="J18" s="6">
        <f>'[1]1_2'!K18</f>
        <v>8435</v>
      </c>
      <c r="K18" s="6">
        <f t="shared" si="0"/>
        <v>6809</v>
      </c>
      <c r="L18" s="26">
        <f t="shared" si="1"/>
        <v>-19.3</v>
      </c>
    </row>
    <row r="19" spans="1:12" s="5" customFormat="1" ht="13.5" customHeight="1">
      <c r="A19" s="12">
        <v>12</v>
      </c>
      <c r="B19" s="18" t="s">
        <v>25</v>
      </c>
      <c r="C19" s="6">
        <f>'Z1_2'!A13</f>
        <v>3277</v>
      </c>
      <c r="D19" s="6">
        <f>'Z1_2'!B13</f>
        <v>0</v>
      </c>
      <c r="E19" s="6">
        <v>2793</v>
      </c>
      <c r="F19" s="6">
        <f>'Z1_2'!D13</f>
        <v>8</v>
      </c>
      <c r="G19" s="6">
        <f>'Z1_2'!E13</f>
        <v>0</v>
      </c>
      <c r="H19" s="6">
        <f>'Z1_2'!F13</f>
        <v>18</v>
      </c>
      <c r="I19" s="6">
        <f>'Z1_2'!G13</f>
        <v>187</v>
      </c>
      <c r="J19" s="6">
        <f>'[1]1_2'!K19</f>
        <v>17437</v>
      </c>
      <c r="K19" s="6">
        <f t="shared" si="0"/>
        <v>6283</v>
      </c>
      <c r="L19" s="26">
        <f t="shared" si="1"/>
        <v>-64</v>
      </c>
    </row>
    <row r="20" spans="1:12" s="5" customFormat="1" ht="13.5" customHeight="1">
      <c r="A20" s="12">
        <v>13</v>
      </c>
      <c r="B20" s="18" t="s">
        <v>26</v>
      </c>
      <c r="C20" s="6">
        <f>'Z1_2'!A14</f>
        <v>6540</v>
      </c>
      <c r="D20" s="6">
        <f>'Z1_2'!B14</f>
        <v>0</v>
      </c>
      <c r="E20" s="6">
        <v>7252</v>
      </c>
      <c r="F20" s="6">
        <f>'Z1_2'!D14</f>
        <v>17</v>
      </c>
      <c r="G20" s="6">
        <f>'Z1_2'!E14</f>
        <v>0</v>
      </c>
      <c r="H20" s="6">
        <f>'Z1_2'!F14</f>
        <v>48</v>
      </c>
      <c r="I20" s="6">
        <f>'Z1_2'!G14</f>
        <v>558</v>
      </c>
      <c r="J20" s="6">
        <f>'[1]1_2'!K20</f>
        <v>13680</v>
      </c>
      <c r="K20" s="6">
        <f t="shared" si="0"/>
        <v>14415</v>
      </c>
      <c r="L20" s="26">
        <f t="shared" si="1"/>
        <v>5.4</v>
      </c>
    </row>
    <row r="21" spans="1:12" s="5" customFormat="1" ht="13.5" customHeight="1">
      <c r="A21" s="12">
        <v>14</v>
      </c>
      <c r="B21" s="18" t="s">
        <v>27</v>
      </c>
      <c r="C21" s="6">
        <f>'Z1_2'!A15</f>
        <v>7078</v>
      </c>
      <c r="D21" s="6">
        <f>'Z1_2'!B15</f>
        <v>0</v>
      </c>
      <c r="E21" s="6">
        <v>3289</v>
      </c>
      <c r="F21" s="6">
        <f>'Z1_2'!D15</f>
        <v>11</v>
      </c>
      <c r="G21" s="6">
        <f>'Z1_2'!E15</f>
        <v>0</v>
      </c>
      <c r="H21" s="6">
        <f>'Z1_2'!F15</f>
        <v>21</v>
      </c>
      <c r="I21" s="6">
        <f>'Z1_2'!G15</f>
        <v>331</v>
      </c>
      <c r="J21" s="6">
        <f>'[1]1_2'!K21</f>
        <v>9477</v>
      </c>
      <c r="K21" s="6">
        <f t="shared" si="0"/>
        <v>10730</v>
      </c>
      <c r="L21" s="26">
        <f t="shared" si="1"/>
        <v>13.2</v>
      </c>
    </row>
    <row r="22" spans="1:12" s="5" customFormat="1" ht="13.5" customHeight="1">
      <c r="A22" s="12">
        <v>15</v>
      </c>
      <c r="B22" s="18" t="s">
        <v>28</v>
      </c>
      <c r="C22" s="6">
        <f>'Z1_2'!A16</f>
        <v>3603</v>
      </c>
      <c r="D22" s="6">
        <f>'Z1_2'!B16</f>
        <v>0</v>
      </c>
      <c r="E22" s="6">
        <v>9240</v>
      </c>
      <c r="F22" s="6">
        <f>'Z1_2'!D16</f>
        <v>16</v>
      </c>
      <c r="G22" s="6">
        <f>'Z1_2'!E16</f>
        <v>0</v>
      </c>
      <c r="H22" s="6">
        <f>'Z1_2'!F16</f>
        <v>48</v>
      </c>
      <c r="I22" s="6">
        <f>'Z1_2'!G16</f>
        <v>863</v>
      </c>
      <c r="J22" s="6">
        <f>'[1]1_2'!K22</f>
        <v>18257</v>
      </c>
      <c r="K22" s="6">
        <f t="shared" si="0"/>
        <v>13770</v>
      </c>
      <c r="L22" s="26">
        <f t="shared" si="1"/>
        <v>-24.6</v>
      </c>
    </row>
    <row r="23" spans="1:12" s="5" customFormat="1" ht="13.5" customHeight="1">
      <c r="A23" s="12">
        <v>16</v>
      </c>
      <c r="B23" s="18" t="s">
        <v>29</v>
      </c>
      <c r="C23" s="6">
        <f>'Z1_2'!A17</f>
        <v>6387</v>
      </c>
      <c r="D23" s="6">
        <f>'Z1_2'!B17</f>
        <v>0</v>
      </c>
      <c r="E23" s="6">
        <v>3862</v>
      </c>
      <c r="F23" s="6">
        <f>'Z1_2'!D17</f>
        <v>4</v>
      </c>
      <c r="G23" s="6">
        <f>'Z1_2'!E17</f>
        <v>0</v>
      </c>
      <c r="H23" s="6">
        <f>'Z1_2'!F17</f>
        <v>14</v>
      </c>
      <c r="I23" s="6">
        <f>'Z1_2'!G17</f>
        <v>293</v>
      </c>
      <c r="J23" s="6">
        <f>'[1]1_2'!K23</f>
        <v>10944</v>
      </c>
      <c r="K23" s="6">
        <f t="shared" si="0"/>
        <v>10560</v>
      </c>
      <c r="L23" s="26">
        <f t="shared" si="1"/>
        <v>-3.5</v>
      </c>
    </row>
    <row r="24" spans="1:12" s="5" customFormat="1" ht="13.5" customHeight="1">
      <c r="A24" s="12">
        <v>17</v>
      </c>
      <c r="B24" s="18" t="s">
        <v>30</v>
      </c>
      <c r="C24" s="6">
        <f>'Z1_2'!A18</f>
        <v>2084</v>
      </c>
      <c r="D24" s="6">
        <f>'Z1_2'!B18</f>
        <v>0</v>
      </c>
      <c r="E24" s="6">
        <v>2598</v>
      </c>
      <c r="F24" s="6">
        <f>'Z1_2'!D18</f>
        <v>7</v>
      </c>
      <c r="G24" s="6">
        <f>'Z1_2'!E18</f>
        <v>0</v>
      </c>
      <c r="H24" s="6">
        <f>'Z1_2'!F18</f>
        <v>19</v>
      </c>
      <c r="I24" s="6">
        <f>'Z1_2'!G18</f>
        <v>272</v>
      </c>
      <c r="J24" s="6">
        <f>'[1]1_2'!K24</f>
        <v>5006</v>
      </c>
      <c r="K24" s="6">
        <f t="shared" si="0"/>
        <v>4980</v>
      </c>
      <c r="L24" s="26">
        <f t="shared" si="1"/>
        <v>-0.5</v>
      </c>
    </row>
    <row r="25" spans="1:12" s="5" customFormat="1" ht="13.5" customHeight="1">
      <c r="A25" s="12">
        <v>18</v>
      </c>
      <c r="B25" s="18" t="s">
        <v>31</v>
      </c>
      <c r="C25" s="6">
        <f>'Z1_2'!A19</f>
        <v>2994</v>
      </c>
      <c r="D25" s="6">
        <f>'Z1_2'!B19</f>
        <v>0</v>
      </c>
      <c r="E25" s="6">
        <v>2317</v>
      </c>
      <c r="F25" s="6">
        <f>'Z1_2'!D19</f>
        <v>10</v>
      </c>
      <c r="G25" s="6">
        <f>'Z1_2'!E19</f>
        <v>0</v>
      </c>
      <c r="H25" s="6">
        <f>'Z1_2'!F19</f>
        <v>6</v>
      </c>
      <c r="I25" s="6">
        <f>'Z1_2'!G19</f>
        <v>277</v>
      </c>
      <c r="J25" s="6">
        <f>'[1]1_2'!K25</f>
        <v>12117</v>
      </c>
      <c r="K25" s="6">
        <f t="shared" si="0"/>
        <v>5604</v>
      </c>
      <c r="L25" s="26">
        <f t="shared" si="1"/>
        <v>-53.8</v>
      </c>
    </row>
    <row r="26" spans="1:12" s="5" customFormat="1" ht="13.5" customHeight="1">
      <c r="A26" s="12">
        <v>19</v>
      </c>
      <c r="B26" s="18" t="s">
        <v>32</v>
      </c>
      <c r="C26" s="6">
        <f>'Z1_2'!A20</f>
        <v>2330</v>
      </c>
      <c r="D26" s="6">
        <f>'Z1_2'!B20</f>
        <v>0</v>
      </c>
      <c r="E26" s="6">
        <v>1390</v>
      </c>
      <c r="F26" s="6">
        <f>'Z1_2'!D20</f>
        <v>13</v>
      </c>
      <c r="G26" s="6">
        <f>'Z1_2'!E20</f>
        <v>0</v>
      </c>
      <c r="H26" s="6">
        <f>'Z1_2'!F20</f>
        <v>18</v>
      </c>
      <c r="I26" s="6">
        <f>'Z1_2'!G20</f>
        <v>173</v>
      </c>
      <c r="J26" s="6">
        <f>'[1]1_2'!K26</f>
        <v>3878</v>
      </c>
      <c r="K26" s="6">
        <f t="shared" si="0"/>
        <v>3924</v>
      </c>
      <c r="L26" s="26">
        <f t="shared" si="1"/>
        <v>1.2</v>
      </c>
    </row>
    <row r="27" spans="1:12" s="5" customFormat="1" ht="13.5" customHeight="1">
      <c r="A27" s="12">
        <v>20</v>
      </c>
      <c r="B27" s="18" t="s">
        <v>33</v>
      </c>
      <c r="C27" s="6">
        <f>'Z1_2'!A21</f>
        <v>15175</v>
      </c>
      <c r="D27" s="6">
        <f>'Z1_2'!B21</f>
        <v>0</v>
      </c>
      <c r="E27" s="6">
        <v>8649</v>
      </c>
      <c r="F27" s="6">
        <f>'Z1_2'!D21</f>
        <v>36</v>
      </c>
      <c r="G27" s="6">
        <f>'Z1_2'!E21</f>
        <v>0</v>
      </c>
      <c r="H27" s="6">
        <f>'Z1_2'!F21</f>
        <v>54</v>
      </c>
      <c r="I27" s="6">
        <f>'Z1_2'!G21</f>
        <v>697</v>
      </c>
      <c r="J27" s="6">
        <f>'[1]1_2'!K27</f>
        <v>18391</v>
      </c>
      <c r="K27" s="6">
        <f t="shared" si="0"/>
        <v>24611</v>
      </c>
      <c r="L27" s="26">
        <f t="shared" si="1"/>
        <v>33.8</v>
      </c>
    </row>
    <row r="28" spans="1:12" s="5" customFormat="1" ht="13.5" customHeight="1">
      <c r="A28" s="12">
        <v>21</v>
      </c>
      <c r="B28" s="18" t="s">
        <v>34</v>
      </c>
      <c r="C28" s="6">
        <f>'Z1_2'!A22</f>
        <v>3720</v>
      </c>
      <c r="D28" s="6">
        <f>'Z1_2'!B22</f>
        <v>0</v>
      </c>
      <c r="E28" s="6">
        <v>3703</v>
      </c>
      <c r="F28" s="6">
        <f>'Z1_2'!D22</f>
        <v>11</v>
      </c>
      <c r="G28" s="6">
        <f>'Z1_2'!E22</f>
        <v>0</v>
      </c>
      <c r="H28" s="6">
        <f>'Z1_2'!F22</f>
        <v>11</v>
      </c>
      <c r="I28" s="6">
        <f>'Z1_2'!G22</f>
        <v>310</v>
      </c>
      <c r="J28" s="6">
        <f>'[1]1_2'!K28</f>
        <v>8955</v>
      </c>
      <c r="K28" s="6">
        <f t="shared" si="0"/>
        <v>7755</v>
      </c>
      <c r="L28" s="26">
        <f t="shared" si="1"/>
        <v>-13.4</v>
      </c>
    </row>
    <row r="29" spans="1:12" s="5" customFormat="1" ht="13.5" customHeight="1">
      <c r="A29" s="12">
        <v>22</v>
      </c>
      <c r="B29" s="18" t="s">
        <v>35</v>
      </c>
      <c r="C29" s="6">
        <f>'Z1_2'!A23</f>
        <v>5487</v>
      </c>
      <c r="D29" s="6">
        <f>'Z1_2'!B23</f>
        <v>0</v>
      </c>
      <c r="E29" s="6">
        <v>2358</v>
      </c>
      <c r="F29" s="6">
        <f>'Z1_2'!D23</f>
        <v>11</v>
      </c>
      <c r="G29" s="6">
        <f>'Z1_2'!E23</f>
        <v>0</v>
      </c>
      <c r="H29" s="6">
        <f>'Z1_2'!F23</f>
        <v>11</v>
      </c>
      <c r="I29" s="6">
        <f>'Z1_2'!G23</f>
        <v>235</v>
      </c>
      <c r="J29" s="6">
        <f>'[1]1_2'!K29</f>
        <v>7186</v>
      </c>
      <c r="K29" s="6">
        <f t="shared" si="0"/>
        <v>8102</v>
      </c>
      <c r="L29" s="26">
        <f t="shared" si="1"/>
        <v>12.7</v>
      </c>
    </row>
    <row r="30" spans="1:12" s="5" customFormat="1" ht="13.5" customHeight="1">
      <c r="A30" s="12">
        <v>23</v>
      </c>
      <c r="B30" s="18" t="s">
        <v>36</v>
      </c>
      <c r="C30" s="6">
        <f>'Z1_2'!A24</f>
        <v>4295</v>
      </c>
      <c r="D30" s="6">
        <f>'Z1_2'!B24</f>
        <v>0</v>
      </c>
      <c r="E30" s="6">
        <v>3179</v>
      </c>
      <c r="F30" s="6">
        <f>'Z1_2'!D24</f>
        <v>13</v>
      </c>
      <c r="G30" s="6">
        <f>'Z1_2'!E24</f>
        <v>0</v>
      </c>
      <c r="H30" s="6">
        <f>'Z1_2'!F24</f>
        <v>16</v>
      </c>
      <c r="I30" s="6">
        <f>'Z1_2'!G24</f>
        <v>353</v>
      </c>
      <c r="J30" s="6">
        <f>'[1]1_2'!K30</f>
        <v>8303</v>
      </c>
      <c r="K30" s="6">
        <f t="shared" si="0"/>
        <v>7856</v>
      </c>
      <c r="L30" s="26">
        <f t="shared" si="1"/>
        <v>-5.4</v>
      </c>
    </row>
    <row r="31" spans="1:12" s="5" customFormat="1" ht="13.5" customHeight="1">
      <c r="A31" s="12">
        <v>24</v>
      </c>
      <c r="B31" s="18" t="s">
        <v>37</v>
      </c>
      <c r="C31" s="6">
        <f>'Z1_2'!A25</f>
        <v>3300</v>
      </c>
      <c r="D31" s="6">
        <f>'Z1_2'!B25</f>
        <v>0</v>
      </c>
      <c r="E31" s="6">
        <v>1689</v>
      </c>
      <c r="F31" s="6">
        <f>'Z1_2'!D25</f>
        <v>3</v>
      </c>
      <c r="G31" s="6">
        <f>'Z1_2'!E25</f>
        <v>0</v>
      </c>
      <c r="H31" s="6">
        <f>'Z1_2'!F25</f>
        <v>12</v>
      </c>
      <c r="I31" s="6">
        <f>'Z1_2'!G25</f>
        <v>178</v>
      </c>
      <c r="J31" s="6">
        <f>'[1]1_2'!K31</f>
        <v>4598</v>
      </c>
      <c r="K31" s="6">
        <f t="shared" si="0"/>
        <v>5182</v>
      </c>
      <c r="L31" s="26">
        <f t="shared" si="1"/>
        <v>12.7</v>
      </c>
    </row>
    <row r="32" spans="1:12" s="5" customFormat="1" ht="13.5" customHeight="1">
      <c r="A32" s="12">
        <v>25</v>
      </c>
      <c r="B32" s="18" t="s">
        <v>38</v>
      </c>
      <c r="C32" s="6">
        <f>'Z1_2'!A26</f>
        <v>2937</v>
      </c>
      <c r="D32" s="6">
        <f>'Z1_2'!B26</f>
        <v>0</v>
      </c>
      <c r="E32" s="6">
        <v>2458</v>
      </c>
      <c r="F32" s="6">
        <f>'Z1_2'!D26</f>
        <v>8</v>
      </c>
      <c r="G32" s="6">
        <f>'Z1_2'!E26</f>
        <v>0</v>
      </c>
      <c r="H32" s="6">
        <f>'Z1_2'!F26</f>
        <v>17</v>
      </c>
      <c r="I32" s="6">
        <f>'Z1_2'!G26</f>
        <v>289</v>
      </c>
      <c r="J32" s="6">
        <f>'[1]1_2'!K32</f>
        <v>5673</v>
      </c>
      <c r="K32" s="6">
        <f t="shared" si="0"/>
        <v>5709</v>
      </c>
      <c r="L32" s="26">
        <f t="shared" si="1"/>
        <v>0.6</v>
      </c>
    </row>
    <row r="33" spans="1:12" s="5" customFormat="1" ht="13.5" customHeight="1">
      <c r="A33" s="12">
        <v>26</v>
      </c>
      <c r="B33" s="18" t="s">
        <v>39</v>
      </c>
      <c r="C33" s="6">
        <f>'Z1_2'!A27</f>
        <v>14252</v>
      </c>
      <c r="D33" s="6">
        <f>'Z1_2'!B27</f>
        <v>0</v>
      </c>
      <c r="E33" s="6">
        <v>16804</v>
      </c>
      <c r="F33" s="6">
        <f>'Z1_2'!D27</f>
        <v>74</v>
      </c>
      <c r="G33" s="6">
        <f>'Z1_2'!E27</f>
        <v>0</v>
      </c>
      <c r="H33" s="6">
        <f>'Z1_2'!F27</f>
        <v>92</v>
      </c>
      <c r="I33" s="6">
        <f>'Z1_2'!G27</f>
        <v>1581</v>
      </c>
      <c r="J33" s="6">
        <f>'[1]1_2'!K33</f>
        <v>40383</v>
      </c>
      <c r="K33" s="6">
        <f t="shared" si="0"/>
        <v>32803</v>
      </c>
      <c r="L33" s="26">
        <f t="shared" si="1"/>
        <v>-18.8</v>
      </c>
    </row>
    <row r="34" spans="1:12" s="5" customFormat="1" ht="13.5" customHeight="1">
      <c r="A34" s="12">
        <v>27</v>
      </c>
      <c r="B34" s="18" t="s">
        <v>40</v>
      </c>
      <c r="C34" s="6">
        <f>'Z1_2'!A28</f>
        <v>0</v>
      </c>
      <c r="D34" s="6">
        <f>'Z1_2'!B28</f>
        <v>0</v>
      </c>
      <c r="E34" s="6">
        <f>'Z1_2'!C28</f>
        <v>0</v>
      </c>
      <c r="F34" s="6">
        <f>'Z1_2'!D28</f>
        <v>0</v>
      </c>
      <c r="G34" s="6">
        <f>'Z1_2'!E28</f>
        <v>0</v>
      </c>
      <c r="H34" s="6">
        <f>'Z1_2'!F28</f>
        <v>0</v>
      </c>
      <c r="I34" s="6">
        <f>'Z1_2'!G28</f>
        <v>0</v>
      </c>
      <c r="J34" s="6">
        <f>'[1]1_2'!K34</f>
        <v>5428</v>
      </c>
      <c r="K34" s="6">
        <f t="shared" si="0"/>
        <v>0</v>
      </c>
      <c r="L34" s="26">
        <f t="shared" si="1"/>
        <v>-100</v>
      </c>
    </row>
    <row r="35" spans="1:12" s="5" customFormat="1" ht="13.5" customHeight="1">
      <c r="A35" s="20"/>
      <c r="B35" s="21" t="s">
        <v>4</v>
      </c>
      <c r="C35" s="22">
        <f>SUM(C8:C34)</f>
        <v>150885</v>
      </c>
      <c r="D35" s="22">
        <f aca="true" t="shared" si="2" ref="D35:I35">SUM(D8:D34)</f>
        <v>0</v>
      </c>
      <c r="E35" s="22">
        <f>SUM(E9:E34)</f>
        <v>121987</v>
      </c>
      <c r="F35" s="22">
        <f t="shared" si="2"/>
        <v>372</v>
      </c>
      <c r="G35" s="22">
        <f t="shared" si="2"/>
        <v>0</v>
      </c>
      <c r="H35" s="22">
        <f t="shared" si="2"/>
        <v>677</v>
      </c>
      <c r="I35" s="22">
        <f t="shared" si="2"/>
        <v>11564</v>
      </c>
      <c r="J35" s="23">
        <f>'[1]1_2'!K35</f>
        <v>344747</v>
      </c>
      <c r="K35" s="23">
        <f t="shared" si="0"/>
        <v>285485</v>
      </c>
      <c r="L35" s="24">
        <f>ROUND(SUM(K35/J35*100-100),1)</f>
        <v>-17.2</v>
      </c>
    </row>
    <row r="36" spans="1:13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</sheetData>
  <sheetProtection/>
  <mergeCells count="7">
    <mergeCell ref="L5:L6"/>
    <mergeCell ref="K1:L1"/>
    <mergeCell ref="A5:A6"/>
    <mergeCell ref="B5:B6"/>
    <mergeCell ref="C5:I5"/>
    <mergeCell ref="J5:K5"/>
    <mergeCell ref="A3:L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00390625" defaultRowHeight="12.75"/>
  <cols>
    <col min="13" max="13" width="16.25390625" style="0" customWidth="1"/>
  </cols>
  <sheetData>
    <row r="1" spans="1:13" ht="12.75">
      <c r="A1" s="13" t="s">
        <v>41</v>
      </c>
      <c r="B1" s="13" t="s">
        <v>42</v>
      </c>
      <c r="C1" s="13" t="s">
        <v>43</v>
      </c>
      <c r="D1" s="13" t="s">
        <v>44</v>
      </c>
      <c r="E1" s="13" t="s">
        <v>45</v>
      </c>
      <c r="F1" s="13" t="s">
        <v>46</v>
      </c>
      <c r="G1" s="13" t="s">
        <v>47</v>
      </c>
      <c r="H1" s="13" t="s">
        <v>48</v>
      </c>
      <c r="I1" s="13" t="s">
        <v>49</v>
      </c>
      <c r="J1" s="13" t="s">
        <v>50</v>
      </c>
      <c r="K1" s="13" t="s">
        <v>51</v>
      </c>
      <c r="L1" s="13" t="s">
        <v>52</v>
      </c>
      <c r="M1" s="13" t="s">
        <v>53</v>
      </c>
    </row>
    <row r="2" spans="1:13" ht="12.75">
      <c r="A2" s="13">
        <v>0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4">
        <v>42043.941412037035</v>
      </c>
    </row>
    <row r="3" spans="1:13" ht="12.75">
      <c r="A3" s="13">
        <v>4880</v>
      </c>
      <c r="B3" s="13">
        <v>0</v>
      </c>
      <c r="C3" s="13">
        <v>3786</v>
      </c>
      <c r="D3" s="13">
        <v>19</v>
      </c>
      <c r="E3" s="13">
        <v>0</v>
      </c>
      <c r="F3" s="13">
        <v>40</v>
      </c>
      <c r="G3" s="13">
        <v>455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4">
        <v>42043.941412037035</v>
      </c>
    </row>
    <row r="4" spans="1:13" ht="12.75">
      <c r="A4" s="13">
        <v>2648</v>
      </c>
      <c r="B4" s="13">
        <v>0</v>
      </c>
      <c r="C4" s="13">
        <v>1953</v>
      </c>
      <c r="D4" s="13">
        <v>3</v>
      </c>
      <c r="E4" s="13">
        <v>0</v>
      </c>
      <c r="F4" s="13">
        <v>6</v>
      </c>
      <c r="G4" s="13">
        <v>286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4">
        <v>42043.941412037035</v>
      </c>
    </row>
    <row r="5" spans="1:13" ht="12.75">
      <c r="A5" s="13">
        <v>9776</v>
      </c>
      <c r="B5" s="13">
        <v>0</v>
      </c>
      <c r="C5" s="13">
        <v>13382</v>
      </c>
      <c r="D5" s="13">
        <v>17</v>
      </c>
      <c r="E5" s="13">
        <v>0</v>
      </c>
      <c r="F5" s="13">
        <v>51</v>
      </c>
      <c r="G5" s="13">
        <v>908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4">
        <v>42043.941412037035</v>
      </c>
    </row>
    <row r="6" spans="1:13" ht="12.75">
      <c r="A6" s="13">
        <v>11250</v>
      </c>
      <c r="B6" s="13">
        <v>0</v>
      </c>
      <c r="C6" s="13">
        <v>7029</v>
      </c>
      <c r="D6" s="13">
        <v>28</v>
      </c>
      <c r="E6" s="13">
        <v>0</v>
      </c>
      <c r="F6" s="13">
        <v>29</v>
      </c>
      <c r="G6" s="13">
        <v>413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4">
        <v>42043.94142361111</v>
      </c>
    </row>
    <row r="7" spans="1:13" ht="12.75">
      <c r="A7" s="13">
        <v>7326</v>
      </c>
      <c r="B7" s="13">
        <v>0</v>
      </c>
      <c r="C7" s="13">
        <v>3093</v>
      </c>
      <c r="D7" s="13">
        <v>3</v>
      </c>
      <c r="E7" s="13">
        <v>0</v>
      </c>
      <c r="F7" s="13">
        <v>24</v>
      </c>
      <c r="G7" s="13">
        <v>329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4">
        <v>42043.94142361111</v>
      </c>
    </row>
    <row r="8" spans="1:13" ht="12.75">
      <c r="A8" s="13">
        <v>4057</v>
      </c>
      <c r="B8" s="13">
        <v>0</v>
      </c>
      <c r="C8" s="13">
        <v>3046</v>
      </c>
      <c r="D8" s="13">
        <v>1</v>
      </c>
      <c r="E8" s="13">
        <v>0</v>
      </c>
      <c r="F8" s="13">
        <v>38</v>
      </c>
      <c r="G8" s="13">
        <v>342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4">
        <v>42043.94142361111</v>
      </c>
    </row>
    <row r="9" spans="1:13" ht="12.75">
      <c r="A9" s="13">
        <v>15102</v>
      </c>
      <c r="B9" s="13">
        <v>0</v>
      </c>
      <c r="C9" s="13">
        <v>5868</v>
      </c>
      <c r="D9" s="13">
        <v>10</v>
      </c>
      <c r="E9" s="13">
        <v>0</v>
      </c>
      <c r="F9" s="13">
        <v>21</v>
      </c>
      <c r="G9" s="13">
        <v>561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4">
        <v>42043.94142361111</v>
      </c>
    </row>
    <row r="10" spans="1:13" ht="12.75">
      <c r="A10" s="13">
        <v>4146</v>
      </c>
      <c r="B10" s="13">
        <v>0</v>
      </c>
      <c r="C10" s="13">
        <v>2697</v>
      </c>
      <c r="D10" s="13">
        <v>4</v>
      </c>
      <c r="E10" s="13">
        <v>0</v>
      </c>
      <c r="F10" s="13">
        <v>15</v>
      </c>
      <c r="G10" s="13">
        <v>207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42043.94143518519</v>
      </c>
    </row>
    <row r="11" spans="1:13" ht="12.75">
      <c r="A11" s="13">
        <v>4723</v>
      </c>
      <c r="B11" s="13">
        <v>0</v>
      </c>
      <c r="C11" s="13">
        <v>6666</v>
      </c>
      <c r="D11" s="13">
        <v>28</v>
      </c>
      <c r="E11" s="13">
        <v>0</v>
      </c>
      <c r="F11" s="13">
        <v>36</v>
      </c>
      <c r="G11" s="13">
        <v>986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42043.94143518519</v>
      </c>
    </row>
    <row r="12" spans="1:13" ht="12.75">
      <c r="A12" s="13">
        <v>3518</v>
      </c>
      <c r="B12" s="13">
        <v>0</v>
      </c>
      <c r="C12" s="13">
        <v>2778</v>
      </c>
      <c r="D12" s="13">
        <v>17</v>
      </c>
      <c r="E12" s="13">
        <v>0</v>
      </c>
      <c r="F12" s="13">
        <v>12</v>
      </c>
      <c r="G12" s="13">
        <v>480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v>42043.94143518519</v>
      </c>
    </row>
    <row r="13" spans="1:13" ht="12.75">
      <c r="A13" s="13">
        <v>3277</v>
      </c>
      <c r="B13" s="13">
        <v>0</v>
      </c>
      <c r="C13" s="13">
        <v>2784</v>
      </c>
      <c r="D13" s="13">
        <v>8</v>
      </c>
      <c r="E13" s="13">
        <v>0</v>
      </c>
      <c r="F13" s="13">
        <v>18</v>
      </c>
      <c r="G13" s="13">
        <v>187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>
        <v>42043.94143518519</v>
      </c>
    </row>
    <row r="14" spans="1:13" ht="12.75">
      <c r="A14" s="13">
        <v>6540</v>
      </c>
      <c r="B14" s="13">
        <v>0</v>
      </c>
      <c r="C14" s="13">
        <v>7245</v>
      </c>
      <c r="D14" s="13">
        <v>17</v>
      </c>
      <c r="E14" s="13">
        <v>0</v>
      </c>
      <c r="F14" s="13">
        <v>48</v>
      </c>
      <c r="G14" s="13">
        <v>558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42043.94144675926</v>
      </c>
    </row>
    <row r="15" spans="1:13" ht="12.75">
      <c r="A15" s="13">
        <v>7078</v>
      </c>
      <c r="B15" s="13">
        <v>0</v>
      </c>
      <c r="C15" s="13">
        <v>3279</v>
      </c>
      <c r="D15" s="13">
        <v>11</v>
      </c>
      <c r="E15" s="13">
        <v>0</v>
      </c>
      <c r="F15" s="13">
        <v>21</v>
      </c>
      <c r="G15" s="13">
        <v>331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v>42043.94144675926</v>
      </c>
    </row>
    <row r="16" spans="1:13" ht="12.75">
      <c r="A16" s="13">
        <v>3603</v>
      </c>
      <c r="B16" s="13">
        <v>0</v>
      </c>
      <c r="C16" s="13">
        <v>9234</v>
      </c>
      <c r="D16" s="13">
        <v>16</v>
      </c>
      <c r="E16" s="13">
        <v>0</v>
      </c>
      <c r="F16" s="13">
        <v>48</v>
      </c>
      <c r="G16" s="13">
        <v>863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42043.94144675926</v>
      </c>
    </row>
    <row r="17" spans="1:13" ht="12.75">
      <c r="A17" s="13">
        <v>6387</v>
      </c>
      <c r="B17" s="13">
        <v>0</v>
      </c>
      <c r="C17" s="13">
        <v>3852</v>
      </c>
      <c r="D17" s="13">
        <v>4</v>
      </c>
      <c r="E17" s="13">
        <v>0</v>
      </c>
      <c r="F17" s="13">
        <v>14</v>
      </c>
      <c r="G17" s="13">
        <v>293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42043.94144675926</v>
      </c>
    </row>
    <row r="18" spans="1:13" ht="12.75">
      <c r="A18" s="13">
        <v>2084</v>
      </c>
      <c r="B18" s="13">
        <v>0</v>
      </c>
      <c r="C18" s="13">
        <v>2592</v>
      </c>
      <c r="D18" s="13">
        <v>7</v>
      </c>
      <c r="E18" s="13">
        <v>0</v>
      </c>
      <c r="F18" s="13">
        <v>19</v>
      </c>
      <c r="G18" s="13">
        <v>272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>
        <v>42043.941458333335</v>
      </c>
    </row>
    <row r="19" spans="1:13" ht="12.75">
      <c r="A19" s="13">
        <v>2994</v>
      </c>
      <c r="B19" s="13">
        <v>0</v>
      </c>
      <c r="C19" s="13">
        <v>2311</v>
      </c>
      <c r="D19" s="13">
        <v>10</v>
      </c>
      <c r="E19" s="13">
        <v>0</v>
      </c>
      <c r="F19" s="13">
        <v>6</v>
      </c>
      <c r="G19" s="13">
        <v>277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>
        <v>42043.941458333335</v>
      </c>
    </row>
    <row r="20" spans="1:13" ht="12.75">
      <c r="A20" s="13">
        <v>2330</v>
      </c>
      <c r="B20" s="13">
        <v>0</v>
      </c>
      <c r="C20" s="13">
        <v>1387</v>
      </c>
      <c r="D20" s="13">
        <v>13</v>
      </c>
      <c r="E20" s="13">
        <v>0</v>
      </c>
      <c r="F20" s="13">
        <v>18</v>
      </c>
      <c r="G20" s="13">
        <v>173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42043.941458333335</v>
      </c>
    </row>
    <row r="21" spans="1:13" ht="12.75">
      <c r="A21" s="13">
        <v>15175</v>
      </c>
      <c r="B21" s="13">
        <v>0</v>
      </c>
      <c r="C21" s="13">
        <v>8631</v>
      </c>
      <c r="D21" s="13">
        <v>36</v>
      </c>
      <c r="E21" s="13">
        <v>0</v>
      </c>
      <c r="F21" s="13">
        <v>54</v>
      </c>
      <c r="G21" s="13">
        <v>697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4">
        <v>42043.941458333335</v>
      </c>
    </row>
    <row r="22" spans="1:13" ht="12.75">
      <c r="A22" s="13">
        <v>3720</v>
      </c>
      <c r="B22" s="13">
        <v>0</v>
      </c>
      <c r="C22" s="13">
        <v>3702</v>
      </c>
      <c r="D22" s="13">
        <v>11</v>
      </c>
      <c r="E22" s="13">
        <v>0</v>
      </c>
      <c r="F22" s="13">
        <v>11</v>
      </c>
      <c r="G22" s="13">
        <v>310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v>42043.941469907404</v>
      </c>
    </row>
    <row r="23" spans="1:13" ht="12.75">
      <c r="A23" s="13">
        <v>5487</v>
      </c>
      <c r="B23" s="13">
        <v>0</v>
      </c>
      <c r="C23" s="13">
        <v>2354</v>
      </c>
      <c r="D23" s="13">
        <v>11</v>
      </c>
      <c r="E23" s="13">
        <v>0</v>
      </c>
      <c r="F23" s="13">
        <v>11</v>
      </c>
      <c r="G23" s="13">
        <v>235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42043.941469907404</v>
      </c>
    </row>
    <row r="24" spans="1:13" ht="12.75">
      <c r="A24" s="13">
        <v>4295</v>
      </c>
      <c r="B24" s="13">
        <v>0</v>
      </c>
      <c r="C24" s="13">
        <v>3175</v>
      </c>
      <c r="D24" s="13">
        <v>13</v>
      </c>
      <c r="E24" s="13">
        <v>0</v>
      </c>
      <c r="F24" s="13">
        <v>16</v>
      </c>
      <c r="G24" s="13">
        <v>353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42043.941469907404</v>
      </c>
    </row>
    <row r="25" spans="1:13" ht="12.75">
      <c r="A25" s="13">
        <v>3300</v>
      </c>
      <c r="B25" s="13">
        <v>0</v>
      </c>
      <c r="C25" s="13">
        <v>1687</v>
      </c>
      <c r="D25" s="13">
        <v>3</v>
      </c>
      <c r="E25" s="13">
        <v>0</v>
      </c>
      <c r="F25" s="13">
        <v>12</v>
      </c>
      <c r="G25" s="13">
        <v>178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42043.94148148148</v>
      </c>
    </row>
    <row r="26" spans="1:13" ht="12.75">
      <c r="A26" s="13">
        <v>2937</v>
      </c>
      <c r="B26" s="13">
        <v>0</v>
      </c>
      <c r="C26" s="13">
        <v>2456</v>
      </c>
      <c r="D26" s="13">
        <v>8</v>
      </c>
      <c r="E26" s="13">
        <v>0</v>
      </c>
      <c r="F26" s="13">
        <v>17</v>
      </c>
      <c r="G26" s="13">
        <v>289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4">
        <v>42043.94148148148</v>
      </c>
    </row>
    <row r="27" spans="1:13" ht="12.75">
      <c r="A27" s="13">
        <v>14252</v>
      </c>
      <c r="B27" s="13">
        <v>0</v>
      </c>
      <c r="C27" s="13">
        <v>15729</v>
      </c>
      <c r="D27" s="13">
        <v>74</v>
      </c>
      <c r="E27" s="13">
        <v>0</v>
      </c>
      <c r="F27" s="13">
        <v>92</v>
      </c>
      <c r="G27" s="13">
        <v>1581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4">
        <v>42043.94148148148</v>
      </c>
    </row>
    <row r="28" spans="1:13" ht="12.75">
      <c r="A28" s="13">
        <v>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>
        <v>42043.94148148148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2013-08-15T11:51:36Z</cp:lastPrinted>
  <dcterms:created xsi:type="dcterms:W3CDTF">2011-07-25T06:42:02Z</dcterms:created>
  <dcterms:modified xsi:type="dcterms:W3CDTF">2015-02-10T10:04:56Z</dcterms:modified>
  <cp:category/>
  <cp:version/>
  <cp:contentType/>
  <cp:contentStatus/>
</cp:coreProperties>
</file>