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3_2" sheetId="1" r:id="rId1"/>
    <sheet name="Z3_3_2" sheetId="2" state="hidden" r:id="rId2"/>
  </sheets>
  <definedNames>
    <definedName name="Z3_3_2">'Z3_3_2'!$A$1:$D$28</definedName>
    <definedName name="_xlnm.Print_Area" localSheetId="0">'3_3_2'!$A$1:$M$39</definedName>
  </definedNames>
  <calcPr fullCalcOnLoad="1"/>
</workbook>
</file>

<file path=xl/sharedStrings.xml><?xml version="1.0" encoding="utf-8"?>
<sst xmlns="http://schemas.openxmlformats.org/spreadsheetml/2006/main" count="57" uniqueCount="48">
  <si>
    <t>Таблиця 3.3.2</t>
  </si>
  <si>
    <t>Кількість нерозглянутих адміністративних справ окружними адміністративними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</si>
  <si>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</si>
  <si>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</si>
  <si>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</si>
  <si>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</si>
  <si>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</si>
  <si>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</si>
  <si>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</si>
  <si>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</si>
  <si>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</si>
  <si>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I півріччя 2012</t>
  </si>
  <si>
    <t>I півріччя 2013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</si>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</sst>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" fontId="10" fillId="33" borderId="0" xfId="0" applyNumberFormat="1" applyFont="1" applyFill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1" fontId="5" fillId="35" borderId="10" xfId="0" applyNumberFormat="1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K43" sqref="K43"/>
    </sheetView>
  </sheetViews>
  <sheetFormatPr defaultColWidth="9.00390625" defaultRowHeight="12.75"/>
  <cols>
    <col min="1" max="1" width="4.375" style="1" customWidth="1"/>
    <col min="2" max="2" width="23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10" width="9.125" style="1" customWidth="1"/>
    <col min="11" max="11" width="8.625" style="1" customWidth="1"/>
    <col min="12" max="12" width="8.25390625" style="1" customWidth="1"/>
    <col min="13" max="13" width="4.375" style="1" customWidth="1"/>
    <col min="14" max="14" width="7.125" style="1" customWidth="1"/>
    <col min="15" max="15" width="6.125" style="1" customWidth="1"/>
    <col min="16" max="16" width="7.25390625" style="1" customWidth="1"/>
    <col min="17" max="17" width="6.75390625" style="1" customWidth="1"/>
    <col min="18" max="16384" width="9.125" style="1" customWidth="1"/>
  </cols>
  <sheetData>
    <row r="1" spans="11:18" ht="11.25" customHeight="1">
      <c r="K1" s="31" t="s">
        <v>0</v>
      </c>
      <c r="L1" s="31"/>
      <c r="M1" s="16"/>
      <c r="P1" s="2"/>
      <c r="Q1" s="2"/>
      <c r="R1" s="2"/>
    </row>
    <row r="2" spans="1:18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P2" s="2"/>
      <c r="Q2" s="2"/>
      <c r="R2" s="2"/>
    </row>
    <row r="3" spans="8:18" ht="15.75" customHeight="1">
      <c r="H3" s="3"/>
      <c r="P3" s="2"/>
      <c r="Q3" s="2"/>
      <c r="R3" s="2"/>
    </row>
    <row r="4" spans="1:18" ht="32.25" customHeight="1">
      <c r="A4" s="35" t="s">
        <v>2</v>
      </c>
      <c r="B4" s="36" t="s">
        <v>3</v>
      </c>
      <c r="C4" s="28" t="s">
        <v>4</v>
      </c>
      <c r="D4" s="28"/>
      <c r="E4" s="29" t="s">
        <v>5</v>
      </c>
      <c r="F4" s="29"/>
      <c r="G4" s="29"/>
      <c r="H4" s="29"/>
      <c r="I4" s="29"/>
      <c r="J4" s="29"/>
      <c r="K4" s="29"/>
      <c r="L4" s="29"/>
      <c r="P4" s="2"/>
      <c r="Q4" s="2"/>
      <c r="R4" s="2"/>
    </row>
    <row r="5" spans="1:18" ht="12" customHeight="1">
      <c r="A5" s="35"/>
      <c r="B5" s="36"/>
      <c r="C5" s="28"/>
      <c r="D5" s="28"/>
      <c r="E5" s="28" t="s">
        <v>6</v>
      </c>
      <c r="F5" s="28"/>
      <c r="G5" s="30" t="s">
        <v>7</v>
      </c>
      <c r="H5" s="30"/>
      <c r="I5" s="32" t="s">
        <v>8</v>
      </c>
      <c r="J5" s="32"/>
      <c r="K5" s="32"/>
      <c r="L5" s="32"/>
      <c r="P5" s="2"/>
      <c r="Q5" s="2"/>
      <c r="R5" s="2"/>
    </row>
    <row r="6" spans="1:16" ht="12.75" customHeight="1">
      <c r="A6" s="35"/>
      <c r="B6" s="36"/>
      <c r="C6" s="28"/>
      <c r="D6" s="28"/>
      <c r="E6" s="28"/>
      <c r="F6" s="28"/>
      <c r="G6" s="30"/>
      <c r="H6" s="30"/>
      <c r="I6" s="28" t="s">
        <v>9</v>
      </c>
      <c r="J6" s="28"/>
      <c r="K6" s="33" t="s">
        <v>10</v>
      </c>
      <c r="L6" s="33"/>
      <c r="N6" s="2"/>
      <c r="O6" s="2"/>
      <c r="P6" s="2"/>
    </row>
    <row r="7" spans="1:16" ht="21.75" customHeight="1">
      <c r="A7" s="35"/>
      <c r="B7" s="36"/>
      <c r="C7" s="28"/>
      <c r="D7" s="28"/>
      <c r="E7" s="28"/>
      <c r="F7" s="28"/>
      <c r="G7" s="30"/>
      <c r="H7" s="30"/>
      <c r="I7" s="28"/>
      <c r="J7" s="28"/>
      <c r="K7" s="33"/>
      <c r="L7" s="33"/>
      <c r="N7" s="2"/>
      <c r="O7" s="2"/>
      <c r="P7" s="2"/>
    </row>
    <row r="8" spans="1:18" ht="38.25">
      <c r="A8" s="35"/>
      <c r="B8" s="36"/>
      <c r="C8" s="4" t="s">
        <v>11</v>
      </c>
      <c r="D8" s="4" t="s">
        <v>12</v>
      </c>
      <c r="E8" s="4" t="s">
        <v>11</v>
      </c>
      <c r="F8" s="4" t="s">
        <v>12</v>
      </c>
      <c r="G8" s="5" t="s">
        <v>11</v>
      </c>
      <c r="H8" s="5" t="s">
        <v>12</v>
      </c>
      <c r="I8" s="4" t="s">
        <v>11</v>
      </c>
      <c r="J8" s="4" t="s">
        <v>12</v>
      </c>
      <c r="K8" s="5" t="s">
        <v>11</v>
      </c>
      <c r="L8" s="5" t="s">
        <v>12</v>
      </c>
      <c r="M8" s="6"/>
      <c r="N8" s="6"/>
      <c r="O8" s="6"/>
      <c r="P8" s="6"/>
      <c r="Q8" s="6"/>
      <c r="R8" s="7"/>
    </row>
    <row r="9" spans="1:18" ht="12" customHeight="1">
      <c r="A9" s="17" t="s">
        <v>13</v>
      </c>
      <c r="B9" s="17" t="s">
        <v>14</v>
      </c>
      <c r="C9" s="18">
        <v>1</v>
      </c>
      <c r="D9" s="18">
        <v>2</v>
      </c>
      <c r="E9" s="18">
        <v>3</v>
      </c>
      <c r="F9" s="18">
        <v>4</v>
      </c>
      <c r="G9" s="19">
        <v>5</v>
      </c>
      <c r="H9" s="19">
        <v>6</v>
      </c>
      <c r="I9" s="18">
        <v>7</v>
      </c>
      <c r="J9" s="18">
        <v>8</v>
      </c>
      <c r="K9" s="19">
        <v>9</v>
      </c>
      <c r="L9" s="19">
        <v>10</v>
      </c>
      <c r="M9" s="6"/>
      <c r="N9" s="6"/>
      <c r="O9" s="6"/>
      <c r="P9" s="6"/>
      <c r="Q9" s="6"/>
      <c r="R9" s="7"/>
    </row>
    <row r="10" spans="1:20" ht="12" customHeight="1">
      <c r="A10" s="20">
        <v>1</v>
      </c>
      <c r="B10" s="11" t="s">
        <v>15</v>
      </c>
      <c r="C10" s="21">
        <v>10468</v>
      </c>
      <c r="D10" s="21">
        <f>'Z3_3_2'!A2</f>
        <v>8485</v>
      </c>
      <c r="E10" s="22">
        <v>3103</v>
      </c>
      <c r="F10" s="22">
        <f>'Z3_3_2'!B2</f>
        <v>2506</v>
      </c>
      <c r="G10" s="23">
        <v>29.64272067252579</v>
      </c>
      <c r="H10" s="23">
        <f>F10*100/D10</f>
        <v>29.534472598703594</v>
      </c>
      <c r="I10" s="22">
        <v>1655</v>
      </c>
      <c r="J10" s="22">
        <f>'Z3_3_2'!C2</f>
        <v>1695</v>
      </c>
      <c r="K10" s="23">
        <f>I10/E10*100</f>
        <v>53.335481791814374</v>
      </c>
      <c r="L10" s="23">
        <f>J10*100/F10</f>
        <v>67.63766959297685</v>
      </c>
      <c r="M10" s="8"/>
      <c r="N10" s="8"/>
      <c r="O10" s="8"/>
      <c r="P10" s="9"/>
      <c r="Q10" s="8"/>
      <c r="R10" s="8"/>
      <c r="S10" s="10"/>
      <c r="T10" s="8"/>
    </row>
    <row r="11" spans="1:20" ht="12" customHeight="1">
      <c r="A11" s="20">
        <v>2</v>
      </c>
      <c r="B11" s="11" t="s">
        <v>16</v>
      </c>
      <c r="C11" s="21">
        <v>3619</v>
      </c>
      <c r="D11" s="21">
        <f>'Z3_3_2'!A3</f>
        <v>3444</v>
      </c>
      <c r="E11" s="22">
        <v>765</v>
      </c>
      <c r="F11" s="22">
        <f>'Z3_3_2'!B3</f>
        <v>556</v>
      </c>
      <c r="G11" s="23">
        <v>21.138436032053054</v>
      </c>
      <c r="H11" s="23">
        <f aca="true" t="shared" si="0" ref="H11:H37">F11*100/D11</f>
        <v>16.144018583042975</v>
      </c>
      <c r="I11" s="22">
        <v>75</v>
      </c>
      <c r="J11" s="22">
        <f>'Z3_3_2'!C3</f>
        <v>81</v>
      </c>
      <c r="K11" s="23">
        <f aca="true" t="shared" si="1" ref="K11:K37">I11/E11*100</f>
        <v>9.803921568627452</v>
      </c>
      <c r="L11" s="23">
        <f aca="true" t="shared" si="2" ref="L11:L37">J11*100/F11</f>
        <v>14.568345323741006</v>
      </c>
      <c r="M11" s="8"/>
      <c r="N11" s="8"/>
      <c r="O11" s="8"/>
      <c r="P11" s="9"/>
      <c r="Q11" s="8"/>
      <c r="R11" s="8"/>
      <c r="S11" s="10"/>
      <c r="T11" s="8"/>
    </row>
    <row r="12" spans="1:20" ht="12" customHeight="1">
      <c r="A12" s="20">
        <v>3</v>
      </c>
      <c r="B12" s="11" t="s">
        <v>17</v>
      </c>
      <c r="C12" s="21">
        <v>2279</v>
      </c>
      <c r="D12" s="21">
        <f>'Z3_3_2'!A4</f>
        <v>1686</v>
      </c>
      <c r="E12" s="22">
        <v>528</v>
      </c>
      <c r="F12" s="22">
        <f>'Z3_3_2'!B4</f>
        <v>260</v>
      </c>
      <c r="G12" s="23">
        <v>23.168056164984645</v>
      </c>
      <c r="H12" s="23">
        <f t="shared" si="0"/>
        <v>15.421115065243178</v>
      </c>
      <c r="I12" s="22">
        <v>197</v>
      </c>
      <c r="J12" s="22">
        <f>'Z3_3_2'!C4</f>
        <v>171</v>
      </c>
      <c r="K12" s="23">
        <f t="shared" si="1"/>
        <v>37.31060606060606</v>
      </c>
      <c r="L12" s="23">
        <f t="shared" si="2"/>
        <v>65.76923076923077</v>
      </c>
      <c r="M12" s="8"/>
      <c r="N12" s="8"/>
      <c r="O12" s="8"/>
      <c r="P12" s="9"/>
      <c r="Q12" s="8"/>
      <c r="R12" s="8"/>
      <c r="S12" s="10"/>
      <c r="T12" s="8"/>
    </row>
    <row r="13" spans="1:20" ht="12" customHeight="1">
      <c r="A13" s="20">
        <v>4</v>
      </c>
      <c r="B13" s="11" t="s">
        <v>18</v>
      </c>
      <c r="C13" s="21">
        <v>10050</v>
      </c>
      <c r="D13" s="21">
        <f>'Z3_3_2'!A5</f>
        <v>9458</v>
      </c>
      <c r="E13" s="22">
        <v>2210</v>
      </c>
      <c r="F13" s="22">
        <f>'Z3_3_2'!B5</f>
        <v>1647</v>
      </c>
      <c r="G13" s="23">
        <v>21.99004975124378</v>
      </c>
      <c r="H13" s="23">
        <f t="shared" si="0"/>
        <v>17.41382956227532</v>
      </c>
      <c r="I13" s="22">
        <v>866</v>
      </c>
      <c r="J13" s="22">
        <f>'Z3_3_2'!C5</f>
        <v>679</v>
      </c>
      <c r="K13" s="23">
        <f t="shared" si="1"/>
        <v>39.18552036199095</v>
      </c>
      <c r="L13" s="23">
        <f t="shared" si="2"/>
        <v>41.226472374013355</v>
      </c>
      <c r="M13" s="8"/>
      <c r="N13" s="8"/>
      <c r="O13" s="8"/>
      <c r="P13" s="9"/>
      <c r="Q13" s="8"/>
      <c r="R13" s="8"/>
      <c r="S13" s="10"/>
      <c r="T13" s="8"/>
    </row>
    <row r="14" spans="1:20" ht="12" customHeight="1">
      <c r="A14" s="20">
        <v>5</v>
      </c>
      <c r="B14" s="11" t="s">
        <v>19</v>
      </c>
      <c r="C14" s="21">
        <v>7760</v>
      </c>
      <c r="D14" s="21">
        <f>'Z3_3_2'!A6</f>
        <v>9908</v>
      </c>
      <c r="E14" s="22">
        <v>1455</v>
      </c>
      <c r="F14" s="22">
        <f>'Z3_3_2'!B6</f>
        <v>1593</v>
      </c>
      <c r="G14" s="23">
        <v>18.75</v>
      </c>
      <c r="H14" s="23">
        <f t="shared" si="0"/>
        <v>16.077916834880906</v>
      </c>
      <c r="I14" s="22">
        <v>378</v>
      </c>
      <c r="J14" s="22">
        <f>'Z3_3_2'!C6</f>
        <v>563</v>
      </c>
      <c r="K14" s="23">
        <f t="shared" si="1"/>
        <v>25.979381443298973</v>
      </c>
      <c r="L14" s="23">
        <f t="shared" si="2"/>
        <v>35.34212178279975</v>
      </c>
      <c r="M14" s="8"/>
      <c r="N14" s="8"/>
      <c r="O14" s="8"/>
      <c r="P14" s="9"/>
      <c r="Q14" s="8"/>
      <c r="R14" s="8"/>
      <c r="S14" s="10"/>
      <c r="T14" s="8"/>
    </row>
    <row r="15" spans="1:20" ht="12" customHeight="1">
      <c r="A15" s="20">
        <v>6</v>
      </c>
      <c r="B15" s="11" t="s">
        <v>20</v>
      </c>
      <c r="C15" s="21">
        <v>5162</v>
      </c>
      <c r="D15" s="21">
        <f>'Z3_3_2'!A7</f>
        <v>5520</v>
      </c>
      <c r="E15" s="22">
        <v>1487</v>
      </c>
      <c r="F15" s="22">
        <f>'Z3_3_2'!B7</f>
        <v>1290</v>
      </c>
      <c r="G15" s="23">
        <v>28.806664083688492</v>
      </c>
      <c r="H15" s="23">
        <f t="shared" si="0"/>
        <v>23.369565217391305</v>
      </c>
      <c r="I15" s="22">
        <v>363</v>
      </c>
      <c r="J15" s="22">
        <f>'Z3_3_2'!C7</f>
        <v>257</v>
      </c>
      <c r="K15" s="23">
        <f t="shared" si="1"/>
        <v>24.41156691324815</v>
      </c>
      <c r="L15" s="23">
        <f t="shared" si="2"/>
        <v>19.92248062015504</v>
      </c>
      <c r="M15" s="8"/>
      <c r="N15" s="8"/>
      <c r="O15" s="8"/>
      <c r="P15" s="9"/>
      <c r="Q15" s="8"/>
      <c r="R15" s="8"/>
      <c r="S15" s="10"/>
      <c r="T15" s="8"/>
    </row>
    <row r="16" spans="1:20" ht="12" customHeight="1">
      <c r="A16" s="20">
        <v>7</v>
      </c>
      <c r="B16" s="11" t="s">
        <v>21</v>
      </c>
      <c r="C16" s="21">
        <v>2781</v>
      </c>
      <c r="D16" s="21">
        <f>'Z3_3_2'!A8</f>
        <v>2179</v>
      </c>
      <c r="E16" s="22">
        <v>767</v>
      </c>
      <c r="F16" s="22">
        <f>'Z3_3_2'!B8</f>
        <v>393</v>
      </c>
      <c r="G16" s="23">
        <v>27.58000719165768</v>
      </c>
      <c r="H16" s="23">
        <f t="shared" si="0"/>
        <v>18.035796236805876</v>
      </c>
      <c r="I16" s="22">
        <v>231</v>
      </c>
      <c r="J16" s="22">
        <f>'Z3_3_2'!C8</f>
        <v>205</v>
      </c>
      <c r="K16" s="23">
        <f t="shared" si="1"/>
        <v>30.117340286831812</v>
      </c>
      <c r="L16" s="23">
        <f t="shared" si="2"/>
        <v>52.162849872773535</v>
      </c>
      <c r="M16" s="8"/>
      <c r="N16" s="8"/>
      <c r="O16" s="8"/>
      <c r="P16" s="9"/>
      <c r="Q16" s="8"/>
      <c r="R16" s="8"/>
      <c r="S16" s="10"/>
      <c r="T16" s="8"/>
    </row>
    <row r="17" spans="1:20" ht="12" customHeight="1">
      <c r="A17" s="20">
        <v>8</v>
      </c>
      <c r="B17" s="11" t="s">
        <v>22</v>
      </c>
      <c r="C17" s="21">
        <v>7767</v>
      </c>
      <c r="D17" s="21">
        <f>'Z3_3_2'!A9</f>
        <v>7008</v>
      </c>
      <c r="E17" s="22">
        <v>1958</v>
      </c>
      <c r="F17" s="22">
        <f>'Z3_3_2'!B9</f>
        <v>1582</v>
      </c>
      <c r="G17" s="23">
        <v>25.209218488476893</v>
      </c>
      <c r="H17" s="23">
        <f t="shared" si="0"/>
        <v>22.57420091324201</v>
      </c>
      <c r="I17" s="22">
        <v>851</v>
      </c>
      <c r="J17" s="22">
        <f>'Z3_3_2'!C9</f>
        <v>904</v>
      </c>
      <c r="K17" s="23">
        <f t="shared" si="1"/>
        <v>43.46271705822268</v>
      </c>
      <c r="L17" s="23">
        <f t="shared" si="2"/>
        <v>57.142857142857146</v>
      </c>
      <c r="M17" s="8"/>
      <c r="N17" s="8"/>
      <c r="O17" s="8"/>
      <c r="P17" s="9"/>
      <c r="Q17" s="8"/>
      <c r="R17" s="8"/>
      <c r="S17" s="10"/>
      <c r="T17" s="8"/>
    </row>
    <row r="18" spans="1:20" ht="12" customHeight="1">
      <c r="A18" s="20">
        <v>9</v>
      </c>
      <c r="B18" s="11" t="s">
        <v>23</v>
      </c>
      <c r="C18" s="21">
        <v>2126</v>
      </c>
      <c r="D18" s="21">
        <f>'Z3_3_2'!A10</f>
        <v>2209</v>
      </c>
      <c r="E18" s="22">
        <v>483</v>
      </c>
      <c r="F18" s="22">
        <f>'Z3_3_2'!B10</f>
        <v>401</v>
      </c>
      <c r="G18" s="23">
        <v>22.718720602069613</v>
      </c>
      <c r="H18" s="23">
        <f t="shared" si="0"/>
        <v>18.153010411951108</v>
      </c>
      <c r="I18" s="22">
        <v>180</v>
      </c>
      <c r="J18" s="22">
        <f>'Z3_3_2'!C10</f>
        <v>183</v>
      </c>
      <c r="K18" s="23">
        <f t="shared" si="1"/>
        <v>37.267080745341616</v>
      </c>
      <c r="L18" s="23">
        <f t="shared" si="2"/>
        <v>45.6359102244389</v>
      </c>
      <c r="M18" s="8"/>
      <c r="N18" s="8"/>
      <c r="O18" s="8"/>
      <c r="P18" s="9"/>
      <c r="Q18" s="8"/>
      <c r="R18" s="8"/>
      <c r="S18" s="10"/>
      <c r="T18" s="8"/>
    </row>
    <row r="19" spans="1:20" ht="12" customHeight="1">
      <c r="A19" s="20">
        <v>10</v>
      </c>
      <c r="B19" s="11" t="s">
        <v>24</v>
      </c>
      <c r="C19" s="21">
        <v>3564</v>
      </c>
      <c r="D19" s="21">
        <f>'Z3_3_2'!A11</f>
        <v>3601</v>
      </c>
      <c r="E19" s="22">
        <v>834</v>
      </c>
      <c r="F19" s="22">
        <f>'Z3_3_2'!B11</f>
        <v>737</v>
      </c>
      <c r="G19" s="23">
        <v>23.400673400673398</v>
      </c>
      <c r="H19" s="23">
        <f t="shared" si="0"/>
        <v>20.46653707303527</v>
      </c>
      <c r="I19" s="22">
        <v>256</v>
      </c>
      <c r="J19" s="22">
        <f>'Z3_3_2'!C11</f>
        <v>245</v>
      </c>
      <c r="K19" s="23">
        <f t="shared" si="1"/>
        <v>30.69544364508393</v>
      </c>
      <c r="L19" s="23">
        <f t="shared" si="2"/>
        <v>33.242876526458616</v>
      </c>
      <c r="M19" s="8"/>
      <c r="N19" s="8"/>
      <c r="O19" s="8"/>
      <c r="P19" s="9"/>
      <c r="Q19" s="8"/>
      <c r="R19" s="8"/>
      <c r="S19" s="10"/>
      <c r="T19" s="8"/>
    </row>
    <row r="20" spans="1:20" ht="12" customHeight="1">
      <c r="A20" s="20">
        <v>11</v>
      </c>
      <c r="B20" s="11" t="s">
        <v>25</v>
      </c>
      <c r="C20" s="21">
        <v>2641</v>
      </c>
      <c r="D20" s="21">
        <f>'Z3_3_2'!A12</f>
        <v>2604</v>
      </c>
      <c r="E20" s="22">
        <v>753</v>
      </c>
      <c r="F20" s="22">
        <f>'Z3_3_2'!B12</f>
        <v>625</v>
      </c>
      <c r="G20" s="23">
        <v>28.51192730026505</v>
      </c>
      <c r="H20" s="23">
        <f t="shared" si="0"/>
        <v>24.001536098310293</v>
      </c>
      <c r="I20" s="22">
        <v>175</v>
      </c>
      <c r="J20" s="22">
        <f>'Z3_3_2'!C12</f>
        <v>200</v>
      </c>
      <c r="K20" s="23">
        <f t="shared" si="1"/>
        <v>23.240371845949532</v>
      </c>
      <c r="L20" s="23">
        <f t="shared" si="2"/>
        <v>32</v>
      </c>
      <c r="M20" s="8"/>
      <c r="N20" s="8"/>
      <c r="O20" s="8"/>
      <c r="P20" s="9"/>
      <c r="Q20" s="8"/>
      <c r="R20" s="8"/>
      <c r="S20" s="10"/>
      <c r="T20" s="8"/>
    </row>
    <row r="21" spans="1:20" ht="12" customHeight="1">
      <c r="A21" s="20">
        <v>12</v>
      </c>
      <c r="B21" s="11" t="s">
        <v>26</v>
      </c>
      <c r="C21" s="21">
        <v>5161</v>
      </c>
      <c r="D21" s="21">
        <f>'Z3_3_2'!A13</f>
        <v>6067</v>
      </c>
      <c r="E21" s="22">
        <v>649</v>
      </c>
      <c r="F21" s="22">
        <f>'Z3_3_2'!B13</f>
        <v>608</v>
      </c>
      <c r="G21" s="23">
        <v>12.575082348382097</v>
      </c>
      <c r="H21" s="23">
        <f t="shared" si="0"/>
        <v>10.021427394099225</v>
      </c>
      <c r="I21" s="22">
        <v>152</v>
      </c>
      <c r="J21" s="22">
        <f>'Z3_3_2'!C13</f>
        <v>196</v>
      </c>
      <c r="K21" s="23">
        <f t="shared" si="1"/>
        <v>23.42064714946071</v>
      </c>
      <c r="L21" s="23">
        <f t="shared" si="2"/>
        <v>32.23684210526316</v>
      </c>
      <c r="M21" s="8"/>
      <c r="N21" s="8"/>
      <c r="O21" s="8"/>
      <c r="P21" s="9"/>
      <c r="Q21" s="8"/>
      <c r="R21" s="8"/>
      <c r="S21" s="10"/>
      <c r="T21" s="8"/>
    </row>
    <row r="22" spans="1:20" ht="12" customHeight="1">
      <c r="A22" s="20">
        <v>13</v>
      </c>
      <c r="B22" s="11" t="s">
        <v>27</v>
      </c>
      <c r="C22" s="21">
        <v>8100</v>
      </c>
      <c r="D22" s="21">
        <f>'Z3_3_2'!A14</f>
        <v>7090</v>
      </c>
      <c r="E22" s="22">
        <v>3198</v>
      </c>
      <c r="F22" s="22">
        <f>'Z3_3_2'!B14</f>
        <v>2340</v>
      </c>
      <c r="G22" s="23">
        <v>39.48148148148148</v>
      </c>
      <c r="H22" s="23">
        <f t="shared" si="0"/>
        <v>33.004231311706626</v>
      </c>
      <c r="I22" s="22">
        <v>1716</v>
      </c>
      <c r="J22" s="22">
        <f>'Z3_3_2'!C14</f>
        <v>1370</v>
      </c>
      <c r="K22" s="23">
        <f t="shared" si="1"/>
        <v>53.65853658536586</v>
      </c>
      <c r="L22" s="23">
        <f t="shared" si="2"/>
        <v>58.547008547008545</v>
      </c>
      <c r="M22" s="8"/>
      <c r="N22" s="8"/>
      <c r="O22" s="8"/>
      <c r="P22" s="9"/>
      <c r="Q22" s="8"/>
      <c r="R22" s="8"/>
      <c r="S22" s="10"/>
      <c r="T22" s="8"/>
    </row>
    <row r="23" spans="1:20" ht="12" customHeight="1">
      <c r="A23" s="20">
        <v>14</v>
      </c>
      <c r="B23" s="11" t="s">
        <v>28</v>
      </c>
      <c r="C23" s="21">
        <v>5662</v>
      </c>
      <c r="D23" s="21">
        <f>'Z3_3_2'!A15</f>
        <v>3781</v>
      </c>
      <c r="E23" s="22">
        <v>1673</v>
      </c>
      <c r="F23" s="22">
        <f>'Z3_3_2'!B15</f>
        <v>872</v>
      </c>
      <c r="G23" s="23">
        <v>29.547862945955494</v>
      </c>
      <c r="H23" s="23">
        <f t="shared" si="0"/>
        <v>23.06268183020365</v>
      </c>
      <c r="I23" s="22">
        <v>473</v>
      </c>
      <c r="J23" s="22">
        <f>'Z3_3_2'!C15</f>
        <v>256</v>
      </c>
      <c r="K23" s="23">
        <f t="shared" si="1"/>
        <v>28.272564255827852</v>
      </c>
      <c r="L23" s="23">
        <f t="shared" si="2"/>
        <v>29.357798165137616</v>
      </c>
      <c r="M23" s="8"/>
      <c r="N23" s="8"/>
      <c r="O23" s="8"/>
      <c r="P23" s="9"/>
      <c r="Q23" s="8"/>
      <c r="R23" s="8"/>
      <c r="S23" s="10"/>
      <c r="T23" s="8"/>
    </row>
    <row r="24" spans="1:20" ht="12" customHeight="1">
      <c r="A24" s="20">
        <v>15</v>
      </c>
      <c r="B24" s="11" t="s">
        <v>29</v>
      </c>
      <c r="C24" s="21">
        <v>6172</v>
      </c>
      <c r="D24" s="21">
        <f>'Z3_3_2'!A16</f>
        <v>5754</v>
      </c>
      <c r="E24" s="22">
        <v>2109</v>
      </c>
      <c r="F24" s="22">
        <f>'Z3_3_2'!B16</f>
        <v>1049</v>
      </c>
      <c r="G24" s="23">
        <v>34.170447180816595</v>
      </c>
      <c r="H24" s="23">
        <f t="shared" si="0"/>
        <v>18.230795968022246</v>
      </c>
      <c r="I24" s="22">
        <v>454</v>
      </c>
      <c r="J24" s="22">
        <f>'Z3_3_2'!C16</f>
        <v>349</v>
      </c>
      <c r="K24" s="23">
        <f t="shared" si="1"/>
        <v>21.526789947842577</v>
      </c>
      <c r="L24" s="23">
        <f t="shared" si="2"/>
        <v>33.2697807435653</v>
      </c>
      <c r="M24" s="8"/>
      <c r="N24" s="8"/>
      <c r="O24" s="8"/>
      <c r="P24" s="9"/>
      <c r="Q24" s="8"/>
      <c r="R24" s="8"/>
      <c r="S24" s="10"/>
      <c r="T24" s="8"/>
    </row>
    <row r="25" spans="1:20" ht="12" customHeight="1">
      <c r="A25" s="20">
        <v>16</v>
      </c>
      <c r="B25" s="11" t="s">
        <v>30</v>
      </c>
      <c r="C25" s="21">
        <v>4492</v>
      </c>
      <c r="D25" s="21">
        <f>'Z3_3_2'!A17</f>
        <v>4434</v>
      </c>
      <c r="E25" s="22">
        <v>748</v>
      </c>
      <c r="F25" s="22">
        <f>'Z3_3_2'!B17</f>
        <v>843</v>
      </c>
      <c r="G25" s="23">
        <v>16.651825467497776</v>
      </c>
      <c r="H25" s="23">
        <f t="shared" si="0"/>
        <v>19.012178619756426</v>
      </c>
      <c r="I25" s="22">
        <v>84</v>
      </c>
      <c r="J25" s="22">
        <f>'Z3_3_2'!C17</f>
        <v>92</v>
      </c>
      <c r="K25" s="23">
        <f t="shared" si="1"/>
        <v>11.229946524064172</v>
      </c>
      <c r="L25" s="23">
        <f t="shared" si="2"/>
        <v>10.913404507710558</v>
      </c>
      <c r="M25" s="8"/>
      <c r="N25" s="8"/>
      <c r="O25" s="8"/>
      <c r="P25" s="9"/>
      <c r="Q25" s="8"/>
      <c r="R25" s="8"/>
      <c r="S25" s="10"/>
      <c r="T25" s="8"/>
    </row>
    <row r="26" spans="1:20" ht="12" customHeight="1">
      <c r="A26" s="20">
        <v>17</v>
      </c>
      <c r="B26" s="11" t="s">
        <v>31</v>
      </c>
      <c r="C26" s="21">
        <v>3327</v>
      </c>
      <c r="D26" s="21">
        <f>'Z3_3_2'!A18</f>
        <v>2967</v>
      </c>
      <c r="E26" s="22">
        <v>1090</v>
      </c>
      <c r="F26" s="22">
        <f>'Z3_3_2'!B18</f>
        <v>761</v>
      </c>
      <c r="G26" s="23">
        <v>32.76224827171626</v>
      </c>
      <c r="H26" s="23">
        <f t="shared" si="0"/>
        <v>25.648803505224134</v>
      </c>
      <c r="I26" s="22">
        <v>493</v>
      </c>
      <c r="J26" s="22">
        <f>'Z3_3_2'!C18</f>
        <v>333</v>
      </c>
      <c r="K26" s="23">
        <f t="shared" si="1"/>
        <v>45.22935779816514</v>
      </c>
      <c r="L26" s="23">
        <f t="shared" si="2"/>
        <v>43.75821287779238</v>
      </c>
      <c r="M26" s="8"/>
      <c r="N26" s="8"/>
      <c r="O26" s="8"/>
      <c r="P26" s="9"/>
      <c r="Q26" s="8"/>
      <c r="R26" s="8"/>
      <c r="S26" s="10"/>
      <c r="T26" s="8"/>
    </row>
    <row r="27" spans="1:20" ht="12" customHeight="1">
      <c r="A27" s="20">
        <v>18</v>
      </c>
      <c r="B27" s="11" t="s">
        <v>32</v>
      </c>
      <c r="C27" s="21">
        <v>6022</v>
      </c>
      <c r="D27" s="21">
        <f>'Z3_3_2'!A19</f>
        <v>5663</v>
      </c>
      <c r="E27" s="22">
        <v>921</v>
      </c>
      <c r="F27" s="22">
        <f>'Z3_3_2'!B19</f>
        <v>811</v>
      </c>
      <c r="G27" s="23">
        <v>15.293922284955164</v>
      </c>
      <c r="H27" s="23">
        <f t="shared" si="0"/>
        <v>14.321031255518276</v>
      </c>
      <c r="I27" s="22">
        <v>47</v>
      </c>
      <c r="J27" s="22">
        <f>'Z3_3_2'!C19</f>
        <v>30</v>
      </c>
      <c r="K27" s="23">
        <f t="shared" si="1"/>
        <v>5.103148751357221</v>
      </c>
      <c r="L27" s="23">
        <f t="shared" si="2"/>
        <v>3.6991368680641186</v>
      </c>
      <c r="M27" s="8"/>
      <c r="N27" s="8"/>
      <c r="O27" s="8"/>
      <c r="P27" s="9"/>
      <c r="Q27" s="8"/>
      <c r="R27" s="8"/>
      <c r="S27" s="10"/>
      <c r="T27" s="8"/>
    </row>
    <row r="28" spans="1:20" ht="12" customHeight="1">
      <c r="A28" s="20">
        <v>19</v>
      </c>
      <c r="B28" s="11" t="s">
        <v>33</v>
      </c>
      <c r="C28" s="21">
        <v>3036</v>
      </c>
      <c r="D28" s="21">
        <f>'Z3_3_2'!A20</f>
        <v>1847</v>
      </c>
      <c r="E28" s="22">
        <v>366</v>
      </c>
      <c r="F28" s="22">
        <f>'Z3_3_2'!B20</f>
        <v>290</v>
      </c>
      <c r="G28" s="23">
        <v>12.055335968379447</v>
      </c>
      <c r="H28" s="23">
        <f t="shared" si="0"/>
        <v>15.701136978884678</v>
      </c>
      <c r="I28" s="22">
        <v>102</v>
      </c>
      <c r="J28" s="22">
        <f>'Z3_3_2'!C20</f>
        <v>92</v>
      </c>
      <c r="K28" s="23">
        <f t="shared" si="1"/>
        <v>27.86885245901639</v>
      </c>
      <c r="L28" s="23">
        <f t="shared" si="2"/>
        <v>31.724137931034484</v>
      </c>
      <c r="M28" s="8"/>
      <c r="N28" s="8"/>
      <c r="O28" s="8"/>
      <c r="P28" s="9"/>
      <c r="Q28" s="8"/>
      <c r="R28" s="8"/>
      <c r="S28" s="10"/>
      <c r="T28" s="8"/>
    </row>
    <row r="29" spans="1:20" ht="12" customHeight="1">
      <c r="A29" s="20">
        <v>20</v>
      </c>
      <c r="B29" s="11" t="s">
        <v>34</v>
      </c>
      <c r="C29" s="21">
        <v>9839</v>
      </c>
      <c r="D29" s="21">
        <f>'Z3_3_2'!A21</f>
        <v>5991</v>
      </c>
      <c r="E29" s="22">
        <v>1850</v>
      </c>
      <c r="F29" s="22">
        <f>'Z3_3_2'!B21</f>
        <v>893</v>
      </c>
      <c r="G29" s="23">
        <v>18.802723854050207</v>
      </c>
      <c r="H29" s="23">
        <f t="shared" si="0"/>
        <v>14.905691871140043</v>
      </c>
      <c r="I29" s="22">
        <v>162</v>
      </c>
      <c r="J29" s="22">
        <f>'Z3_3_2'!C21</f>
        <v>116</v>
      </c>
      <c r="K29" s="23">
        <f t="shared" si="1"/>
        <v>8.756756756756756</v>
      </c>
      <c r="L29" s="23">
        <f t="shared" si="2"/>
        <v>12.989921612541993</v>
      </c>
      <c r="M29" s="8"/>
      <c r="N29" s="8"/>
      <c r="O29" s="8"/>
      <c r="P29" s="9"/>
      <c r="Q29" s="8"/>
      <c r="R29" s="8"/>
      <c r="S29" s="10"/>
      <c r="T29" s="8"/>
    </row>
    <row r="30" spans="1:20" ht="12" customHeight="1">
      <c r="A30" s="20">
        <v>21</v>
      </c>
      <c r="B30" s="11" t="s">
        <v>35</v>
      </c>
      <c r="C30" s="21">
        <v>3759</v>
      </c>
      <c r="D30" s="21">
        <f>'Z3_3_2'!A22</f>
        <v>3043</v>
      </c>
      <c r="E30" s="22">
        <v>1368</v>
      </c>
      <c r="F30" s="22">
        <f>'Z3_3_2'!B22</f>
        <v>601</v>
      </c>
      <c r="G30" s="23">
        <v>36.392657621707905</v>
      </c>
      <c r="H30" s="23">
        <f t="shared" si="0"/>
        <v>19.750246467302006</v>
      </c>
      <c r="I30" s="22">
        <v>219</v>
      </c>
      <c r="J30" s="22">
        <f>'Z3_3_2'!C22</f>
        <v>183</v>
      </c>
      <c r="K30" s="23">
        <f t="shared" si="1"/>
        <v>16.00877192982456</v>
      </c>
      <c r="L30" s="23">
        <f t="shared" si="2"/>
        <v>30.449251247920134</v>
      </c>
      <c r="M30" s="8"/>
      <c r="N30" s="8"/>
      <c r="O30" s="8"/>
      <c r="P30" s="9"/>
      <c r="Q30" s="8"/>
      <c r="R30" s="8"/>
      <c r="S30" s="10"/>
      <c r="T30" s="8"/>
    </row>
    <row r="31" spans="1:20" ht="12" customHeight="1">
      <c r="A31" s="20">
        <v>22</v>
      </c>
      <c r="B31" s="11" t="s">
        <v>36</v>
      </c>
      <c r="C31" s="21">
        <v>4610</v>
      </c>
      <c r="D31" s="21">
        <f>'Z3_3_2'!A23</f>
        <v>2880</v>
      </c>
      <c r="E31" s="22">
        <v>996</v>
      </c>
      <c r="F31" s="22">
        <f>'Z3_3_2'!B23</f>
        <v>219</v>
      </c>
      <c r="G31" s="23">
        <v>21.60520607375271</v>
      </c>
      <c r="H31" s="23">
        <f t="shared" si="0"/>
        <v>7.604166666666667</v>
      </c>
      <c r="I31" s="22">
        <v>101</v>
      </c>
      <c r="J31" s="22">
        <f>'Z3_3_2'!C23</f>
        <v>34</v>
      </c>
      <c r="K31" s="23">
        <f t="shared" si="1"/>
        <v>10.140562248995984</v>
      </c>
      <c r="L31" s="23">
        <f t="shared" si="2"/>
        <v>15.525114155251142</v>
      </c>
      <c r="M31" s="8"/>
      <c r="N31" s="8"/>
      <c r="O31" s="8"/>
      <c r="P31" s="9"/>
      <c r="Q31" s="8"/>
      <c r="R31" s="8"/>
      <c r="S31" s="10"/>
      <c r="T31" s="8"/>
    </row>
    <row r="32" spans="1:20" ht="12" customHeight="1">
      <c r="A32" s="20">
        <v>23</v>
      </c>
      <c r="B32" s="11" t="s">
        <v>37</v>
      </c>
      <c r="C32" s="21">
        <v>2176</v>
      </c>
      <c r="D32" s="21">
        <f>'Z3_3_2'!A24</f>
        <v>2498</v>
      </c>
      <c r="E32" s="22">
        <v>312</v>
      </c>
      <c r="F32" s="22">
        <f>'Z3_3_2'!B24</f>
        <v>386</v>
      </c>
      <c r="G32" s="23">
        <v>14.338235294117647</v>
      </c>
      <c r="H32" s="23">
        <f t="shared" si="0"/>
        <v>15.452361889511609</v>
      </c>
      <c r="I32" s="22">
        <v>101</v>
      </c>
      <c r="J32" s="22">
        <f>'Z3_3_2'!C24</f>
        <v>139</v>
      </c>
      <c r="K32" s="23">
        <f t="shared" si="1"/>
        <v>32.371794871794876</v>
      </c>
      <c r="L32" s="23">
        <f t="shared" si="2"/>
        <v>36.01036269430052</v>
      </c>
      <c r="M32" s="8"/>
      <c r="N32" s="8"/>
      <c r="O32" s="8"/>
      <c r="P32" s="9"/>
      <c r="Q32" s="8"/>
      <c r="R32" s="8"/>
      <c r="S32" s="10"/>
      <c r="T32" s="8"/>
    </row>
    <row r="33" spans="1:20" ht="12" customHeight="1">
      <c r="A33" s="20">
        <v>24</v>
      </c>
      <c r="B33" s="11" t="s">
        <v>38</v>
      </c>
      <c r="C33" s="21">
        <v>2558</v>
      </c>
      <c r="D33" s="21">
        <f>'Z3_3_2'!A25</f>
        <v>1818</v>
      </c>
      <c r="E33" s="22">
        <v>668</v>
      </c>
      <c r="F33" s="22">
        <f>'Z3_3_2'!B25</f>
        <v>454</v>
      </c>
      <c r="G33" s="23">
        <v>26.11415168100078</v>
      </c>
      <c r="H33" s="23">
        <f t="shared" si="0"/>
        <v>24.972497249724974</v>
      </c>
      <c r="I33" s="22">
        <v>83</v>
      </c>
      <c r="J33" s="22">
        <f>'Z3_3_2'!C25</f>
        <v>143</v>
      </c>
      <c r="K33" s="23">
        <f t="shared" si="1"/>
        <v>12.425149700598801</v>
      </c>
      <c r="L33" s="23">
        <f t="shared" si="2"/>
        <v>31.497797356828194</v>
      </c>
      <c r="M33" s="8"/>
      <c r="N33" s="8"/>
      <c r="O33" s="8"/>
      <c r="P33" s="9"/>
      <c r="Q33" s="8"/>
      <c r="R33" s="8"/>
      <c r="S33" s="10"/>
      <c r="T33" s="8"/>
    </row>
    <row r="34" spans="1:20" ht="12" customHeight="1">
      <c r="A34" s="20">
        <v>25</v>
      </c>
      <c r="B34" s="11" t="s">
        <v>39</v>
      </c>
      <c r="C34" s="21">
        <v>1851</v>
      </c>
      <c r="D34" s="21">
        <f>'Z3_3_2'!A26</f>
        <v>2232</v>
      </c>
      <c r="E34" s="22">
        <v>249</v>
      </c>
      <c r="F34" s="22">
        <f>'Z3_3_2'!B26</f>
        <v>211</v>
      </c>
      <c r="G34" s="23">
        <v>13.452188006482983</v>
      </c>
      <c r="H34" s="23">
        <f t="shared" si="0"/>
        <v>9.453405017921147</v>
      </c>
      <c r="I34" s="22">
        <v>47</v>
      </c>
      <c r="J34" s="22">
        <f>'Z3_3_2'!C26</f>
        <v>44</v>
      </c>
      <c r="K34" s="23">
        <f t="shared" si="1"/>
        <v>18.87550200803213</v>
      </c>
      <c r="L34" s="23">
        <f t="shared" si="2"/>
        <v>20.85308056872038</v>
      </c>
      <c r="M34" s="8"/>
      <c r="N34" s="8"/>
      <c r="O34" s="8"/>
      <c r="P34" s="9"/>
      <c r="Q34" s="8"/>
      <c r="R34" s="8"/>
      <c r="S34" s="10"/>
      <c r="T34" s="8"/>
    </row>
    <row r="35" spans="1:20" ht="12" customHeight="1">
      <c r="A35" s="20">
        <v>26</v>
      </c>
      <c r="B35" s="11" t="s">
        <v>40</v>
      </c>
      <c r="C35" s="21">
        <v>11517</v>
      </c>
      <c r="D35" s="21">
        <f>'Z3_3_2'!A27</f>
        <v>11078</v>
      </c>
      <c r="E35" s="22">
        <v>3534</v>
      </c>
      <c r="F35" s="22">
        <f>'Z3_3_2'!B27</f>
        <v>2698</v>
      </c>
      <c r="G35" s="23">
        <v>30.685074238082834</v>
      </c>
      <c r="H35" s="23">
        <f t="shared" si="0"/>
        <v>24.35457663838238</v>
      </c>
      <c r="I35" s="22">
        <v>1088</v>
      </c>
      <c r="J35" s="22">
        <f>'Z3_3_2'!C27</f>
        <v>506</v>
      </c>
      <c r="K35" s="23">
        <f t="shared" si="1"/>
        <v>30.786644029428412</v>
      </c>
      <c r="L35" s="23">
        <f t="shared" si="2"/>
        <v>18.754633061527056</v>
      </c>
      <c r="M35" s="8"/>
      <c r="N35" s="8"/>
      <c r="O35" s="8"/>
      <c r="P35" s="9"/>
      <c r="Q35" s="8"/>
      <c r="R35" s="8"/>
      <c r="S35" s="10"/>
      <c r="T35" s="8"/>
    </row>
    <row r="36" spans="1:20" ht="12" customHeight="1">
      <c r="A36" s="20">
        <v>27</v>
      </c>
      <c r="B36" s="11" t="s">
        <v>41</v>
      </c>
      <c r="C36" s="21">
        <v>1888</v>
      </c>
      <c r="D36" s="21">
        <f>'Z3_3_2'!A28</f>
        <v>1917</v>
      </c>
      <c r="E36" s="22">
        <v>415</v>
      </c>
      <c r="F36" s="22">
        <f>'Z3_3_2'!B28</f>
        <v>441</v>
      </c>
      <c r="G36" s="23">
        <v>21.98093220338983</v>
      </c>
      <c r="H36" s="23">
        <f t="shared" si="0"/>
        <v>23.004694835680752</v>
      </c>
      <c r="I36" s="22">
        <v>123</v>
      </c>
      <c r="J36" s="22">
        <f>'Z3_3_2'!C28</f>
        <v>113</v>
      </c>
      <c r="K36" s="23">
        <f>I36/E36*100</f>
        <v>29.63855421686747</v>
      </c>
      <c r="L36" s="23">
        <f t="shared" si="2"/>
        <v>25.62358276643991</v>
      </c>
      <c r="M36" s="8"/>
      <c r="N36" s="8"/>
      <c r="O36" s="8"/>
      <c r="P36" s="9"/>
      <c r="Q36" s="8"/>
      <c r="R36" s="8"/>
      <c r="S36" s="10"/>
      <c r="T36" s="8"/>
    </row>
    <row r="37" spans="1:20" ht="12" customHeight="1">
      <c r="A37" s="24"/>
      <c r="B37" s="25" t="s">
        <v>6</v>
      </c>
      <c r="C37" s="26">
        <v>138387</v>
      </c>
      <c r="D37" s="26">
        <f>SUM(D10:D36)</f>
        <v>125162</v>
      </c>
      <c r="E37" s="26">
        <v>34489</v>
      </c>
      <c r="F37" s="26">
        <f>SUM(F10:F36)</f>
        <v>25067</v>
      </c>
      <c r="G37" s="27">
        <v>24.92213864019019</v>
      </c>
      <c r="H37" s="27">
        <f t="shared" si="0"/>
        <v>20.027644173151597</v>
      </c>
      <c r="I37" s="26">
        <v>10672</v>
      </c>
      <c r="J37" s="26">
        <f>SUM(J10:J36)</f>
        <v>9179</v>
      </c>
      <c r="K37" s="27">
        <f t="shared" si="1"/>
        <v>30.943199280930152</v>
      </c>
      <c r="L37" s="27">
        <f t="shared" si="2"/>
        <v>36.61786412414728</v>
      </c>
      <c r="M37" s="8"/>
      <c r="N37" s="8"/>
      <c r="O37" s="8"/>
      <c r="P37" s="9"/>
      <c r="Q37" s="8"/>
      <c r="R37" s="8"/>
      <c r="S37" s="10"/>
      <c r="T37" s="8"/>
    </row>
    <row r="38" spans="2:18" ht="12.75">
      <c r="B38" s="12" t="s">
        <v>42</v>
      </c>
      <c r="H38" s="13"/>
      <c r="L38" s="13"/>
      <c r="M38" s="7"/>
      <c r="N38" s="7"/>
      <c r="O38" s="7"/>
      <c r="P38" s="7"/>
      <c r="Q38" s="7"/>
      <c r="R38" s="7"/>
    </row>
    <row r="39" spans="2:18" ht="12.75">
      <c r="B39" s="12" t="s">
        <v>43</v>
      </c>
      <c r="H39" s="13"/>
      <c r="L39" s="13"/>
      <c r="M39" s="7"/>
      <c r="N39" s="7"/>
      <c r="O39" s="7"/>
      <c r="P39" s="7"/>
      <c r="Q39" s="7"/>
      <c r="R39" s="7"/>
    </row>
    <row r="40" spans="8:15" ht="12.75">
      <c r="H40" s="13"/>
      <c r="L40" s="13"/>
      <c r="M40" s="2"/>
      <c r="N40" s="2"/>
      <c r="O40" s="2"/>
    </row>
    <row r="41" spans="3:15" ht="12.75">
      <c r="C41" s="14"/>
      <c r="L41" s="13"/>
      <c r="M41" s="2"/>
      <c r="N41" s="2"/>
      <c r="O41" s="2"/>
    </row>
    <row r="42" spans="12:15" ht="12.75">
      <c r="L42" s="13"/>
      <c r="M42" s="2"/>
      <c r="N42" s="2"/>
      <c r="O42" s="2"/>
    </row>
    <row r="43" spans="12:15" ht="12.75">
      <c r="L43" s="13"/>
      <c r="M43" s="2"/>
      <c r="N43" s="2"/>
      <c r="O43" s="2"/>
    </row>
    <row r="44" spans="12:15" ht="12.75">
      <c r="L44" s="13"/>
      <c r="M44" s="2"/>
      <c r="N44" s="2"/>
      <c r="O44" s="2"/>
    </row>
    <row r="45" spans="12:15" ht="12.75">
      <c r="L45" s="13"/>
      <c r="M45" s="2"/>
      <c r="N45" s="2"/>
      <c r="O45" s="2"/>
    </row>
    <row r="46" spans="12:15" ht="12.75">
      <c r="L46" s="13"/>
      <c r="M46" s="2"/>
      <c r="N46" s="2"/>
      <c r="O46" s="2"/>
    </row>
    <row r="47" spans="12:15" ht="12.75">
      <c r="L47" s="13"/>
      <c r="M47" s="2"/>
      <c r="N47" s="2"/>
      <c r="O47" s="2"/>
    </row>
    <row r="48" spans="12:15" ht="12.75">
      <c r="L48" s="13"/>
      <c r="M48" s="2"/>
      <c r="N48" s="2"/>
      <c r="O48" s="2"/>
    </row>
    <row r="49" spans="12:15" ht="12.75">
      <c r="L49" s="13"/>
      <c r="M49" s="2"/>
      <c r="N49" s="2"/>
      <c r="O49" s="2"/>
    </row>
    <row r="50" ht="12.75">
      <c r="L50" s="13"/>
    </row>
    <row r="51" ht="12.75">
      <c r="L51" s="13"/>
    </row>
    <row r="52" ht="12.75">
      <c r="L52" s="13"/>
    </row>
    <row r="53" ht="12.75">
      <c r="L53" s="13"/>
    </row>
    <row r="54" ht="12.75">
      <c r="L54" s="13"/>
    </row>
    <row r="55" ht="12.75">
      <c r="L55" s="13"/>
    </row>
    <row r="56" ht="12.75">
      <c r="L56" s="13"/>
    </row>
    <row r="57" ht="12.75">
      <c r="L57" s="13"/>
    </row>
    <row r="58" ht="12.75">
      <c r="L58" s="13"/>
    </row>
    <row r="59" ht="12.75">
      <c r="L59" s="13"/>
    </row>
    <row r="60" ht="12.75">
      <c r="L60" s="13"/>
    </row>
    <row r="61" ht="12.75">
      <c r="L61" s="13"/>
    </row>
    <row r="62" ht="12.75">
      <c r="L62" s="13"/>
    </row>
    <row r="63" ht="12.75">
      <c r="L63" s="13"/>
    </row>
    <row r="64" ht="12.75">
      <c r="L64" s="13"/>
    </row>
    <row r="65" ht="12.75">
      <c r="L65" s="13"/>
    </row>
    <row r="66" ht="12.75">
      <c r="L66" s="13"/>
    </row>
    <row r="67" ht="12.75">
      <c r="L67" s="13"/>
    </row>
    <row r="68" ht="12.75">
      <c r="L68" s="13"/>
    </row>
    <row r="69" ht="12.75">
      <c r="L69" s="13"/>
    </row>
    <row r="70" ht="12.75">
      <c r="L70" s="13"/>
    </row>
    <row r="71" ht="12.75">
      <c r="L71" s="13"/>
    </row>
    <row r="72" ht="12.75">
      <c r="L72" s="13"/>
    </row>
    <row r="73" ht="12.75">
      <c r="L73" s="13"/>
    </row>
    <row r="74" ht="12.75">
      <c r="L74" s="13"/>
    </row>
    <row r="75" ht="12.75">
      <c r="L75" s="13"/>
    </row>
    <row r="76" ht="12.75">
      <c r="L76" s="13"/>
    </row>
    <row r="77" ht="12.75">
      <c r="L77" s="13"/>
    </row>
    <row r="78" ht="12.75">
      <c r="L78" s="13"/>
    </row>
    <row r="79" ht="12.75">
      <c r="L79" s="13"/>
    </row>
    <row r="80" ht="12.75">
      <c r="L80" s="13"/>
    </row>
    <row r="81" ht="12.75">
      <c r="L81" s="13"/>
    </row>
    <row r="82" ht="12.75">
      <c r="L82" s="13"/>
    </row>
    <row r="83" ht="12.75">
      <c r="L83" s="13"/>
    </row>
    <row r="84" ht="12.75">
      <c r="L84" s="13"/>
    </row>
    <row r="85" ht="12.75">
      <c r="L85" s="13"/>
    </row>
    <row r="86" ht="12.75">
      <c r="L86" s="13"/>
    </row>
    <row r="87" ht="12.75">
      <c r="L87" s="13"/>
    </row>
    <row r="88" ht="12.75">
      <c r="L88" s="13"/>
    </row>
    <row r="89" ht="12.75">
      <c r="L89" s="13"/>
    </row>
    <row r="90" ht="12.75">
      <c r="L90" s="13"/>
    </row>
    <row r="91" ht="12.75">
      <c r="L91" s="13"/>
    </row>
    <row r="92" ht="12.75">
      <c r="L92" s="13"/>
    </row>
    <row r="93" ht="12.75">
      <c r="L93" s="13"/>
    </row>
    <row r="94" ht="12.75">
      <c r="L94" s="13"/>
    </row>
  </sheetData>
  <sheetProtection/>
  <mergeCells count="11">
    <mergeCell ref="B4:B8"/>
    <mergeCell ref="C4:D7"/>
    <mergeCell ref="E4:L4"/>
    <mergeCell ref="E5:F7"/>
    <mergeCell ref="G5:H7"/>
    <mergeCell ref="K1:L1"/>
    <mergeCell ref="I5:L5"/>
    <mergeCell ref="I6:J7"/>
    <mergeCell ref="K6:L7"/>
    <mergeCell ref="A2:L2"/>
    <mergeCell ref="A4:A8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5" t="s">
        <v>44</v>
      </c>
      <c r="B1" s="15" t="s">
        <v>45</v>
      </c>
      <c r="C1" s="15" t="s">
        <v>46</v>
      </c>
      <c r="D1" s="15" t="s">
        <v>47</v>
      </c>
    </row>
    <row r="2" spans="1:4" ht="12.75">
      <c r="A2" s="15">
        <v>8485</v>
      </c>
      <c r="B2" s="15">
        <v>2506</v>
      </c>
      <c r="C2" s="15">
        <v>1695</v>
      </c>
      <c r="D2" s="15">
        <v>0</v>
      </c>
    </row>
    <row r="3" spans="1:4" ht="12.75">
      <c r="A3" s="15">
        <v>3444</v>
      </c>
      <c r="B3" s="15">
        <v>556</v>
      </c>
      <c r="C3" s="15">
        <v>81</v>
      </c>
      <c r="D3" s="15">
        <v>0</v>
      </c>
    </row>
    <row r="4" spans="1:4" ht="12.75">
      <c r="A4" s="15">
        <v>1686</v>
      </c>
      <c r="B4" s="15">
        <v>260</v>
      </c>
      <c r="C4" s="15">
        <v>171</v>
      </c>
      <c r="D4" s="15">
        <v>0</v>
      </c>
    </row>
    <row r="5" spans="1:4" ht="12.75">
      <c r="A5" s="15">
        <v>9458</v>
      </c>
      <c r="B5" s="15">
        <v>1647</v>
      </c>
      <c r="C5" s="15">
        <v>679</v>
      </c>
      <c r="D5" s="15">
        <v>0</v>
      </c>
    </row>
    <row r="6" spans="1:4" ht="12.75">
      <c r="A6" s="15">
        <v>9908</v>
      </c>
      <c r="B6" s="15">
        <v>1593</v>
      </c>
      <c r="C6" s="15">
        <v>563</v>
      </c>
      <c r="D6" s="15">
        <v>0</v>
      </c>
    </row>
    <row r="7" spans="1:4" ht="12.75">
      <c r="A7" s="15">
        <v>5520</v>
      </c>
      <c r="B7" s="15">
        <v>1290</v>
      </c>
      <c r="C7" s="15">
        <v>257</v>
      </c>
      <c r="D7" s="15">
        <v>0</v>
      </c>
    </row>
    <row r="8" spans="1:4" ht="12.75">
      <c r="A8" s="15">
        <v>2179</v>
      </c>
      <c r="B8" s="15">
        <v>393</v>
      </c>
      <c r="C8" s="15">
        <v>205</v>
      </c>
      <c r="D8" s="15">
        <v>0</v>
      </c>
    </row>
    <row r="9" spans="1:4" ht="12.75">
      <c r="A9" s="15">
        <v>7008</v>
      </c>
      <c r="B9" s="15">
        <v>1582</v>
      </c>
      <c r="C9" s="15">
        <v>904</v>
      </c>
      <c r="D9" s="15">
        <v>0</v>
      </c>
    </row>
    <row r="10" spans="1:4" ht="12.75">
      <c r="A10" s="15">
        <v>2209</v>
      </c>
      <c r="B10" s="15">
        <v>401</v>
      </c>
      <c r="C10" s="15">
        <v>183</v>
      </c>
      <c r="D10" s="15">
        <v>0</v>
      </c>
    </row>
    <row r="11" spans="1:4" ht="12.75">
      <c r="A11" s="15">
        <v>3601</v>
      </c>
      <c r="B11" s="15">
        <v>737</v>
      </c>
      <c r="C11" s="15">
        <v>245</v>
      </c>
      <c r="D11" s="15">
        <v>0</v>
      </c>
    </row>
    <row r="12" spans="1:4" ht="12.75">
      <c r="A12" s="15">
        <v>2604</v>
      </c>
      <c r="B12" s="15">
        <v>625</v>
      </c>
      <c r="C12" s="15">
        <v>200</v>
      </c>
      <c r="D12" s="15">
        <v>0</v>
      </c>
    </row>
    <row r="13" spans="1:4" ht="12.75">
      <c r="A13" s="15">
        <v>6067</v>
      </c>
      <c r="B13" s="15">
        <v>608</v>
      </c>
      <c r="C13" s="15">
        <v>196</v>
      </c>
      <c r="D13" s="15">
        <v>0</v>
      </c>
    </row>
    <row r="14" spans="1:4" ht="12.75">
      <c r="A14" s="15">
        <v>7090</v>
      </c>
      <c r="B14" s="15">
        <v>2340</v>
      </c>
      <c r="C14" s="15">
        <v>1370</v>
      </c>
      <c r="D14" s="15">
        <v>0</v>
      </c>
    </row>
    <row r="15" spans="1:4" ht="12.75">
      <c r="A15" s="15">
        <v>3781</v>
      </c>
      <c r="B15" s="15">
        <v>872</v>
      </c>
      <c r="C15" s="15">
        <v>256</v>
      </c>
      <c r="D15" s="15">
        <v>0</v>
      </c>
    </row>
    <row r="16" spans="1:4" ht="12.75">
      <c r="A16" s="15">
        <v>5754</v>
      </c>
      <c r="B16" s="15">
        <v>1049</v>
      </c>
      <c r="C16" s="15">
        <v>349</v>
      </c>
      <c r="D16" s="15">
        <v>0</v>
      </c>
    </row>
    <row r="17" spans="1:4" ht="12.75">
      <c r="A17" s="15">
        <v>4434</v>
      </c>
      <c r="B17" s="15">
        <v>843</v>
      </c>
      <c r="C17" s="15">
        <v>92</v>
      </c>
      <c r="D17" s="15">
        <v>0</v>
      </c>
    </row>
    <row r="18" spans="1:4" ht="12.75">
      <c r="A18" s="15">
        <v>2967</v>
      </c>
      <c r="B18" s="15">
        <v>761</v>
      </c>
      <c r="C18" s="15">
        <v>333</v>
      </c>
      <c r="D18" s="15">
        <v>0</v>
      </c>
    </row>
    <row r="19" spans="1:4" ht="12.75">
      <c r="A19" s="15">
        <v>5663</v>
      </c>
      <c r="B19" s="15">
        <v>811</v>
      </c>
      <c r="C19" s="15">
        <v>30</v>
      </c>
      <c r="D19" s="15">
        <v>0</v>
      </c>
    </row>
    <row r="20" spans="1:4" ht="12.75">
      <c r="A20" s="15">
        <v>1847</v>
      </c>
      <c r="B20" s="15">
        <v>290</v>
      </c>
      <c r="C20" s="15">
        <v>92</v>
      </c>
      <c r="D20" s="15">
        <v>0</v>
      </c>
    </row>
    <row r="21" spans="1:4" ht="12.75">
      <c r="A21" s="15">
        <v>5991</v>
      </c>
      <c r="B21" s="15">
        <v>893</v>
      </c>
      <c r="C21" s="15">
        <v>116</v>
      </c>
      <c r="D21" s="15">
        <v>0</v>
      </c>
    </row>
    <row r="22" spans="1:4" ht="12.75">
      <c r="A22" s="15">
        <v>3043</v>
      </c>
      <c r="B22" s="15">
        <v>601</v>
      </c>
      <c r="C22" s="15">
        <v>183</v>
      </c>
      <c r="D22" s="15">
        <v>0</v>
      </c>
    </row>
    <row r="23" spans="1:4" ht="12.75">
      <c r="A23" s="15">
        <v>2880</v>
      </c>
      <c r="B23" s="15">
        <v>219</v>
      </c>
      <c r="C23" s="15">
        <v>34</v>
      </c>
      <c r="D23" s="15">
        <v>0</v>
      </c>
    </row>
    <row r="24" spans="1:4" ht="12.75">
      <c r="A24" s="15">
        <v>2498</v>
      </c>
      <c r="B24" s="15">
        <v>386</v>
      </c>
      <c r="C24" s="15">
        <v>139</v>
      </c>
      <c r="D24" s="15">
        <v>0</v>
      </c>
    </row>
    <row r="25" spans="1:4" ht="12.75">
      <c r="A25" s="15">
        <v>1818</v>
      </c>
      <c r="B25" s="15">
        <v>454</v>
      </c>
      <c r="C25" s="15">
        <v>143</v>
      </c>
      <c r="D25" s="15">
        <v>0</v>
      </c>
    </row>
    <row r="26" spans="1:4" ht="12.75">
      <c r="A26" s="15">
        <v>2232</v>
      </c>
      <c r="B26" s="15">
        <v>211</v>
      </c>
      <c r="C26" s="15">
        <v>44</v>
      </c>
      <c r="D26" s="15">
        <v>0</v>
      </c>
    </row>
    <row r="27" spans="1:4" ht="12.75">
      <c r="A27" s="15">
        <v>11078</v>
      </c>
      <c r="B27" s="15">
        <v>2698</v>
      </c>
      <c r="C27" s="15">
        <v>506</v>
      </c>
      <c r="D27" s="15">
        <v>0</v>
      </c>
    </row>
    <row r="28" spans="1:4" ht="12.75">
      <c r="A28" s="15">
        <v>1917</v>
      </c>
      <c r="B28" s="15">
        <v>441</v>
      </c>
      <c r="C28" s="15">
        <v>113</v>
      </c>
      <c r="D28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2013-08-16T06:53:45Z</cp:lastPrinted>
  <dcterms:created xsi:type="dcterms:W3CDTF">2011-07-25T06:54:46Z</dcterms:created>
  <dcterms:modified xsi:type="dcterms:W3CDTF">2013-09-16T09:09:13Z</dcterms:modified>
  <cp:category/>
  <cp:version/>
  <cp:contentType/>
  <cp:contentStatus/>
</cp:coreProperties>
</file>